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TRO5\Desktop\RESPALDO\EJERCICIO 2024\Solicitudes de Información 2024\"/>
    </mc:Choice>
  </mc:AlternateContent>
  <xr:revisionPtr revIDLastSave="0" documentId="13_ncr:1_{04290F13-7275-4D7A-B296-A090F2FD4C5E}" xr6:coauthVersionLast="47" xr6:coauthVersionMax="47" xr10:uidLastSave="{00000000-0000-0000-0000-000000000000}"/>
  <bookViews>
    <workbookView xWindow="-120" yWindow="-120" windowWidth="29040" windowHeight="15720" activeTab="2" xr2:uid="{50D7455E-AAAC-430D-8632-F1DD0BF26B21}"/>
  </bookViews>
  <sheets>
    <sheet name="Presupuesto Autorizado 2023" sheetId="2" r:id="rId1"/>
    <sheet name="Presupuesto Remanentes 2023" sheetId="3" r:id="rId2"/>
    <sheet name="Presupuesto Autorizado 2024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43" i="1" l="1"/>
  <c r="M90" i="3" l="1"/>
  <c r="L90" i="3"/>
  <c r="K90" i="3"/>
  <c r="J90" i="3"/>
  <c r="I90" i="3"/>
  <c r="H90" i="3"/>
  <c r="G90" i="3"/>
  <c r="F90" i="3"/>
  <c r="M76" i="3"/>
  <c r="L76" i="3"/>
  <c r="K76" i="3"/>
  <c r="J76" i="3"/>
  <c r="I76" i="3"/>
  <c r="H76" i="3"/>
  <c r="G76" i="3"/>
  <c r="F76" i="3"/>
  <c r="M37" i="3"/>
  <c r="L37" i="3"/>
  <c r="K37" i="3"/>
  <c r="J37" i="3"/>
  <c r="I37" i="3"/>
  <c r="H37" i="3"/>
  <c r="G37" i="3"/>
  <c r="F37" i="3"/>
  <c r="M22" i="3"/>
  <c r="M92" i="3" s="1"/>
  <c r="L22" i="3"/>
  <c r="K22" i="3"/>
  <c r="J22" i="3"/>
  <c r="J92" i="3" s="1"/>
  <c r="I22" i="3"/>
  <c r="I92" i="3" s="1"/>
  <c r="H22" i="3"/>
  <c r="H92" i="3" s="1"/>
  <c r="G22" i="3"/>
  <c r="G92" i="3" s="1"/>
  <c r="F22" i="3"/>
  <c r="F92" i="3" s="1"/>
  <c r="K92" i="3" l="1"/>
  <c r="L92" i="3"/>
  <c r="E90" i="3"/>
  <c r="D90" i="3"/>
  <c r="C90" i="3"/>
  <c r="E76" i="3"/>
  <c r="D76" i="3"/>
  <c r="C76" i="3"/>
  <c r="E37" i="3"/>
  <c r="D37" i="3"/>
  <c r="C37" i="3"/>
  <c r="E22" i="3"/>
  <c r="D22" i="3"/>
  <c r="C22" i="3"/>
  <c r="AN12" i="3" l="1"/>
  <c r="AN88" i="3"/>
  <c r="AN85" i="3"/>
  <c r="AN68" i="3"/>
  <c r="AN42" i="3"/>
  <c r="AN58" i="3"/>
  <c r="AN70" i="3"/>
  <c r="AN74" i="3"/>
  <c r="AN66" i="3"/>
  <c r="AN34" i="3"/>
  <c r="AN41" i="3"/>
  <c r="AN11" i="3"/>
  <c r="AN49" i="3"/>
  <c r="AN57" i="3"/>
  <c r="AN81" i="3"/>
  <c r="AN18" i="3"/>
  <c r="AN29" i="3"/>
  <c r="AN33" i="3"/>
  <c r="AN53" i="3"/>
  <c r="AN65" i="3"/>
  <c r="AN89" i="3"/>
  <c r="AN45" i="3"/>
  <c r="AN73" i="3"/>
  <c r="AN44" i="3"/>
  <c r="AN48" i="3"/>
  <c r="AN56" i="3"/>
  <c r="AN61" i="3"/>
  <c r="AN69" i="3"/>
  <c r="AN80" i="3"/>
  <c r="AN13" i="3"/>
  <c r="AN17" i="3"/>
  <c r="AN28" i="3"/>
  <c r="AN60" i="3"/>
  <c r="AN64" i="3"/>
  <c r="AN14" i="3"/>
  <c r="AN10" i="3"/>
  <c r="AN21" i="3"/>
  <c r="AN36" i="3"/>
  <c r="AN32" i="3"/>
  <c r="AN72" i="3"/>
  <c r="AN43" i="3"/>
  <c r="AN47" i="3"/>
  <c r="AN51" i="3"/>
  <c r="AN55" i="3"/>
  <c r="AN87" i="3"/>
  <c r="AN16" i="3"/>
  <c r="AN20" i="3"/>
  <c r="AN27" i="3"/>
  <c r="AN31" i="3"/>
  <c r="AN59" i="3"/>
  <c r="AN63" i="3"/>
  <c r="AN40" i="3"/>
  <c r="AN67" i="3"/>
  <c r="AN35" i="3"/>
  <c r="AN79" i="3"/>
  <c r="AN46" i="3"/>
  <c r="AN75" i="3"/>
  <c r="AN15" i="3"/>
  <c r="AN19" i="3"/>
  <c r="AN26" i="3"/>
  <c r="AN30" i="3"/>
  <c r="AN62" i="3"/>
  <c r="AN71" i="3"/>
  <c r="AN54" i="3"/>
  <c r="AN50" i="3"/>
  <c r="AN52" i="3"/>
  <c r="AN86" i="3"/>
  <c r="AN25" i="3"/>
  <c r="AN22" i="3" l="1"/>
  <c r="AN90" i="3"/>
  <c r="AN76" i="3"/>
  <c r="AN37" i="3"/>
  <c r="E92" i="3"/>
  <c r="D92" i="3"/>
  <c r="C92" i="3"/>
  <c r="AN82" i="3"/>
  <c r="AN92" i="3" l="1"/>
  <c r="AN11" i="2" l="1"/>
  <c r="AN10" i="2"/>
  <c r="AN12" i="2" l="1"/>
  <c r="AN14" i="2" s="1"/>
  <c r="AM12" i="2"/>
  <c r="AM14" i="2" s="1"/>
  <c r="AL12" i="2"/>
  <c r="AL14" i="2" s="1"/>
  <c r="AK12" i="2"/>
  <c r="AK14" i="2" s="1"/>
  <c r="AJ12" i="2"/>
  <c r="AJ14" i="2" s="1"/>
  <c r="AI12" i="2"/>
  <c r="AI14" i="2" s="1"/>
  <c r="AH12" i="2"/>
  <c r="AH14" i="2" s="1"/>
  <c r="AG12" i="2"/>
  <c r="AG14" i="2" s="1"/>
  <c r="AF12" i="2"/>
  <c r="AF14" i="2" s="1"/>
  <c r="AE12" i="2"/>
  <c r="AE14" i="2" s="1"/>
  <c r="AD12" i="2"/>
  <c r="AD14" i="2" s="1"/>
  <c r="AC12" i="2"/>
  <c r="AC14" i="2" s="1"/>
  <c r="AB12" i="2"/>
  <c r="AB14" i="2" s="1"/>
  <c r="AA12" i="2"/>
  <c r="AA14" i="2" s="1"/>
  <c r="Z12" i="2"/>
  <c r="Z14" i="2" s="1"/>
  <c r="Y12" i="2"/>
  <c r="Y14" i="2" s="1"/>
  <c r="X12" i="2"/>
  <c r="X14" i="2" s="1"/>
  <c r="W12" i="2"/>
  <c r="W14" i="2" s="1"/>
  <c r="V12" i="2"/>
  <c r="V14" i="2" s="1"/>
  <c r="U12" i="2"/>
  <c r="U14" i="2" s="1"/>
  <c r="T12" i="2"/>
  <c r="T14" i="2" s="1"/>
  <c r="S12" i="2"/>
  <c r="S14" i="2" s="1"/>
  <c r="R12" i="2"/>
  <c r="R14" i="2" s="1"/>
  <c r="Q12" i="2"/>
  <c r="Q14" i="2" s="1"/>
  <c r="P12" i="2"/>
  <c r="P14" i="2" s="1"/>
  <c r="O12" i="2"/>
  <c r="O14" i="2" s="1"/>
  <c r="N12" i="2"/>
  <c r="N14" i="2" s="1"/>
  <c r="M12" i="2"/>
  <c r="M14" i="2" s="1"/>
  <c r="L12" i="2"/>
  <c r="L14" i="2" s="1"/>
  <c r="K12" i="2"/>
  <c r="K14" i="2" s="1"/>
  <c r="J12" i="2"/>
  <c r="J14" i="2" s="1"/>
  <c r="I12" i="2"/>
  <c r="I14" i="2" s="1"/>
  <c r="H12" i="2"/>
  <c r="H14" i="2" s="1"/>
  <c r="G12" i="2"/>
  <c r="G14" i="2" s="1"/>
  <c r="F12" i="2"/>
  <c r="F14" i="2" s="1"/>
  <c r="E12" i="2"/>
  <c r="E14" i="2" s="1"/>
  <c r="D12" i="2"/>
  <c r="D14" i="2" s="1"/>
  <c r="C12" i="2"/>
  <c r="C14" i="2" s="1"/>
  <c r="AO44" i="1"/>
  <c r="AO42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2" i="1"/>
  <c r="AO21" i="1"/>
  <c r="AO20" i="1"/>
  <c r="AO19" i="1"/>
  <c r="AO18" i="1"/>
  <c r="AO17" i="1"/>
  <c r="AO16" i="1"/>
  <c r="AO1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O11" i="1"/>
  <c r="AO10" i="1"/>
  <c r="M47" i="1" l="1"/>
  <c r="AC47" i="1"/>
  <c r="AK47" i="1"/>
  <c r="U47" i="1"/>
  <c r="AJ47" i="1"/>
  <c r="AO12" i="1"/>
  <c r="R47" i="1"/>
  <c r="AH47" i="1"/>
  <c r="E47" i="1"/>
  <c r="N47" i="1"/>
  <c r="AD47" i="1"/>
  <c r="S47" i="1"/>
  <c r="AI47" i="1"/>
  <c r="L47" i="1"/>
  <c r="AB47" i="1"/>
  <c r="AO45" i="1"/>
  <c r="O47" i="1"/>
  <c r="AE47" i="1"/>
  <c r="P47" i="1"/>
  <c r="AF47" i="1"/>
  <c r="C47" i="1"/>
  <c r="Q47" i="1"/>
  <c r="AG47" i="1"/>
  <c r="D47" i="1"/>
  <c r="T47" i="1"/>
  <c r="V47" i="1"/>
  <c r="AN47" i="1"/>
  <c r="I47" i="1"/>
  <c r="Y47" i="1"/>
  <c r="G47" i="1"/>
  <c r="H47" i="1"/>
  <c r="J47" i="1"/>
  <c r="Z47" i="1"/>
  <c r="F47" i="1"/>
  <c r="AM47" i="1"/>
  <c r="X47" i="1"/>
  <c r="K47" i="1"/>
  <c r="AA47" i="1"/>
  <c r="AL47" i="1"/>
  <c r="W47" i="1"/>
  <c r="AO39" i="1"/>
  <c r="AO23" i="1"/>
  <c r="AO47" i="1" l="1"/>
</calcChain>
</file>

<file path=xl/sharedStrings.xml><?xml version="1.0" encoding="utf-8"?>
<sst xmlns="http://schemas.openxmlformats.org/spreadsheetml/2006/main" count="249" uniqueCount="121">
  <si>
    <t>CUENTA</t>
  </si>
  <si>
    <t>PARTIDA</t>
  </si>
  <si>
    <t>Total</t>
  </si>
  <si>
    <t>Servicios Personales</t>
  </si>
  <si>
    <t>HONORARIOS NOMINA</t>
  </si>
  <si>
    <t xml:space="preserve">SEGURO DE VIDA </t>
  </si>
  <si>
    <t>Sub-total</t>
  </si>
  <si>
    <t>Materiales y Suministros</t>
  </si>
  <si>
    <t>PAPELERIA Y UTILES DE OFICINA</t>
  </si>
  <si>
    <t>MATERIAL FOTOGRAFICO</t>
  </si>
  <si>
    <t>CONSUMIBLE DE COMPUTO</t>
  </si>
  <si>
    <t>IMPRESIONES</t>
  </si>
  <si>
    <t>MATERIAL Y UTILES DE ASEO</t>
  </si>
  <si>
    <t>COMBUSTIBLE Y LUBRICANTES</t>
  </si>
  <si>
    <t>UNIFORMES</t>
  </si>
  <si>
    <t>PRENDAS DE SEGURIDAD Y PROTEC. AL PERSONAL</t>
  </si>
  <si>
    <t>Servicios Generales</t>
  </si>
  <si>
    <t>ENERGIA ELECTRICA</t>
  </si>
  <si>
    <t>AGUA</t>
  </si>
  <si>
    <t>AGUA PURIFICADA</t>
  </si>
  <si>
    <t>TELEFONO</t>
  </si>
  <si>
    <t>SERVICIO DE INTERNET Y CABLEVISION</t>
  </si>
  <si>
    <t>ARRENDAMIENTO DE LOCAL (PERSONAS FISICAS)</t>
  </si>
  <si>
    <t>RENTA DE VEHICULOS</t>
  </si>
  <si>
    <t>ARRENDAMIENTOS DIVERSOS</t>
  </si>
  <si>
    <t>FLETES</t>
  </si>
  <si>
    <t>MANTENIMIENTO DE EDIFICIOS PUBLICOS</t>
  </si>
  <si>
    <t>VIATICOS Y PASAJES</t>
  </si>
  <si>
    <t>ARTICULOS VARIOS DE OFICINA</t>
  </si>
  <si>
    <t>GASTOS DIVERSOS DE OFICINA</t>
  </si>
  <si>
    <t>Bienes Muebles e Inmuebles</t>
  </si>
  <si>
    <t>MOBILIARIO</t>
  </si>
  <si>
    <t>BIENES INFORMATICOS</t>
  </si>
  <si>
    <t>LICENCIAS</t>
  </si>
  <si>
    <t>TOTAL</t>
  </si>
  <si>
    <t>CDE01</t>
  </si>
  <si>
    <t>CDE02</t>
  </si>
  <si>
    <t>CDE03</t>
  </si>
  <si>
    <t>CDE04</t>
  </si>
  <si>
    <t>CDE05</t>
  </si>
  <si>
    <t>CDE06</t>
  </si>
  <si>
    <t>CDE07</t>
  </si>
  <si>
    <t>CDE08</t>
  </si>
  <si>
    <t>CDE09</t>
  </si>
  <si>
    <t>CDE10</t>
  </si>
  <si>
    <t>CDE11</t>
  </si>
  <si>
    <t>CDE12</t>
  </si>
  <si>
    <t>CDE13</t>
  </si>
  <si>
    <t>CDE14</t>
  </si>
  <si>
    <t>CDE15</t>
  </si>
  <si>
    <t>CDE16</t>
  </si>
  <si>
    <t>CDE17</t>
  </si>
  <si>
    <t>CDE18</t>
  </si>
  <si>
    <t>CDE19</t>
  </si>
  <si>
    <t>CDE20</t>
  </si>
  <si>
    <t>CDE21</t>
  </si>
  <si>
    <t>CDE22</t>
  </si>
  <si>
    <t>CDE23</t>
  </si>
  <si>
    <t>CDE24</t>
  </si>
  <si>
    <t>CME Choix</t>
  </si>
  <si>
    <t>CME Ahome</t>
  </si>
  <si>
    <t>CME Juan José Ríos</t>
  </si>
  <si>
    <t>CME Guasave</t>
  </si>
  <si>
    <t>CME Angostura</t>
  </si>
  <si>
    <t>CME Badiraguato</t>
  </si>
  <si>
    <t>CME Navolato</t>
  </si>
  <si>
    <t>CME Culiacán</t>
  </si>
  <si>
    <t>CME Cosalá</t>
  </si>
  <si>
    <t>CME San Ignacio</t>
  </si>
  <si>
    <t>CME Mazatlán</t>
  </si>
  <si>
    <t>CME Concordia</t>
  </si>
  <si>
    <t>CME Escuinapa</t>
  </si>
  <si>
    <t>CME Sinaloa</t>
  </si>
  <si>
    <t>INSTITUTO ELECTORAL DEL ESTADO DE SINALOA</t>
  </si>
  <si>
    <t>Programa III. Integración, Equipamiento y Desarrollo de Consejos Distritales Electorales y Consejos Municipales Electorales</t>
  </si>
  <si>
    <t>Presupuesto Autorizado de Noviembre a Diciembre de 2023</t>
  </si>
  <si>
    <t>Presupuesto Autorizado de Enero a Junio de 2024</t>
  </si>
  <si>
    <t>SUELDOS Y SALARIOS</t>
  </si>
  <si>
    <t>AGUINALDO</t>
  </si>
  <si>
    <t>PRIMA VACACIONAL</t>
  </si>
  <si>
    <t>IMSS PATRONAL</t>
  </si>
  <si>
    <t>INFONAVIT PATRONAL</t>
  </si>
  <si>
    <t>RCV</t>
  </si>
  <si>
    <t>RESERVA DE CONTINGENCIA LABORAL</t>
  </si>
  <si>
    <t>MÉDICOS Y MEDICINAS</t>
  </si>
  <si>
    <t>PREVISIONES LABORALES</t>
  </si>
  <si>
    <t>ESTÍMULOS AL PERSONAL ADMINISTRATIVO</t>
  </si>
  <si>
    <t xml:space="preserve">SUSCRIPCIONES </t>
  </si>
  <si>
    <t>SUMINISTROS DE ORGANIZACIÓN</t>
  </si>
  <si>
    <t xml:space="preserve">TENENCIAS </t>
  </si>
  <si>
    <t>PLACAS</t>
  </si>
  <si>
    <t>SISTEMA DE CONTROL Y SUPERVISIÓN ELECTORAL</t>
  </si>
  <si>
    <t>SISTEMA DE SOPORTE Y DIFUSION PREP</t>
  </si>
  <si>
    <t>CORREO</t>
  </si>
  <si>
    <t>ARRENDAMIENTO DE LOCAL (PERSONAS MORALES)</t>
  </si>
  <si>
    <t>HONORARIOS PROFESIONALES (PERSONAS FISICAS)</t>
  </si>
  <si>
    <t>HONORARIOS PROFESIONALES (PERSONAS MORALES)</t>
  </si>
  <si>
    <t>ASESORIAS Y ACTUALIZACION DE SISTEMAS</t>
  </si>
  <si>
    <t>REESTRUCTURA ORGANIZACIONAL</t>
  </si>
  <si>
    <t>PROGRAMA DE CAPACITACION INTERNA</t>
  </si>
  <si>
    <t>ARRENDAMIENTO DE MATERIAL Y EQUIPO ELECTRONICO</t>
  </si>
  <si>
    <t>SEGURIDAD Y VIGILANCIA</t>
  </si>
  <si>
    <t>COMISIONES BANCARIAS</t>
  </si>
  <si>
    <t>SEGUROS DE MUEBLES</t>
  </si>
  <si>
    <t>MANTENIMIENTO DE EQUIPO DE OFICINA</t>
  </si>
  <si>
    <t>MANTENIMIENTO DE VEHICULOS</t>
  </si>
  <si>
    <t>SERVICIO DE LIMPIEZA</t>
  </si>
  <si>
    <t>PRENSA PUBLICA</t>
  </si>
  <si>
    <t>PRODUCCION DE RADIO</t>
  </si>
  <si>
    <t>VIATICOS OPERATIVOS</t>
  </si>
  <si>
    <t>DIVERSO ENTREGA DE PAQUETE ELECTORAL</t>
  </si>
  <si>
    <t>DIVERSO JORNADA ELECTORAL</t>
  </si>
  <si>
    <t>ACTIVIDADES CIVICAS Y CULTURALES</t>
  </si>
  <si>
    <t>IMPUESTO SOBRE NOMINA</t>
  </si>
  <si>
    <t>Transferencias, asignaciones, subsidios y otras ayudas</t>
  </si>
  <si>
    <t>ALIMENTOS A FUNCIONARIOS DE CASILLA</t>
  </si>
  <si>
    <t>REGISTRO FEDERAL INE (LISTA NOMINAL)</t>
  </si>
  <si>
    <t>CONVENIO INE</t>
  </si>
  <si>
    <t>MOBILIARIO Y EQUIPO EDUCACIONAL Y RECREATIVO</t>
  </si>
  <si>
    <t>VEHICULOS Y EQUIPO TERRESTRE</t>
  </si>
  <si>
    <t>Presupuesto de Remanentes de Agosto a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</si>
</sst>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Book Antiqua"/>
      <family val="1"/>
    </font>
    <font>
      <b/>
      <sz val="14"/>
      <name val="Arial"/>
      <family val="2"/>
    </font>
    <font>
      <b/>
      <sz val="12"/>
      <name val="Arial"/>
      <family val="2"/>
    </font>
    <font>
      <b/>
      <sz val="14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sz val="8"/>
      <name val="Tahoma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" fontId="1" fillId="0" borderId="0" xfId="0" applyNumberFormat="1" applyFont="1" applyAlignment="1">
      <alignment horizontal="center"/>
    </xf>
    <xf numFmtId="0" fontId="6" fillId="0" borderId="0" xfId="0" applyFont="1"/>
    <xf numFmtId="10" fontId="6" fillId="0" borderId="0" xfId="0" applyNumberFormat="1" applyFont="1"/>
    <xf numFmtId="0" fontId="7" fillId="0" borderId="0" xfId="0" applyFont="1"/>
    <xf numFmtId="0" fontId="6" fillId="0" borderId="0" xfId="0" applyFont="1" applyAlignment="1">
      <alignment horizontal="left"/>
    </xf>
    <xf numFmtId="10" fontId="6" fillId="0" borderId="0" xfId="0" applyNumberFormat="1" applyFont="1" applyAlignment="1">
      <alignment horizontal="left"/>
    </xf>
    <xf numFmtId="0" fontId="1" fillId="0" borderId="0" xfId="0" applyFont="1"/>
    <xf numFmtId="4" fontId="1" fillId="0" borderId="0" xfId="0" applyNumberFormat="1" applyFont="1"/>
    <xf numFmtId="1" fontId="1" fillId="0" borderId="2" xfId="0" applyNumberFormat="1" applyFont="1" applyBorder="1" applyAlignment="1">
      <alignment horizontal="center"/>
    </xf>
    <xf numFmtId="4" fontId="1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/>
    <xf numFmtId="4" fontId="9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/>
    <xf numFmtId="4" fontId="9" fillId="0" borderId="2" xfId="0" applyNumberFormat="1" applyFont="1" applyBorder="1"/>
    <xf numFmtId="0" fontId="1" fillId="0" borderId="2" xfId="0" applyFont="1" applyBorder="1"/>
    <xf numFmtId="4" fontId="11" fillId="0" borderId="2" xfId="0" applyNumberFormat="1" applyFont="1" applyBorder="1"/>
    <xf numFmtId="0" fontId="11" fillId="0" borderId="2" xfId="0" applyFont="1" applyBorder="1" applyAlignment="1">
      <alignment horizontal="center"/>
    </xf>
    <xf numFmtId="164" fontId="1" fillId="0" borderId="0" xfId="0" applyNumberFormat="1" applyFont="1"/>
    <xf numFmtId="0" fontId="13" fillId="0" borderId="0" xfId="0" applyFont="1"/>
    <xf numFmtId="4" fontId="12" fillId="0" borderId="0" xfId="0" applyNumberFormat="1" applyFont="1"/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/>
    <xf numFmtId="4" fontId="3" fillId="0" borderId="0" xfId="0" applyNumberFormat="1" applyFont="1"/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right"/>
    </xf>
    <xf numFmtId="1" fontId="9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817E7-7CB0-462F-AEA9-2F6C6F61DA7C}">
  <dimension ref="A1:AP14"/>
  <sheetViews>
    <sheetView workbookViewId="0">
      <selection activeCell="C12" sqref="C12"/>
    </sheetView>
  </sheetViews>
  <sheetFormatPr baseColWidth="10" defaultColWidth="15.5703125" defaultRowHeight="12.75" x14ac:dyDescent="0.2"/>
  <cols>
    <col min="1" max="1" width="9.28515625" style="1" bestFit="1" customWidth="1"/>
    <col min="2" max="2" width="49.42578125" style="8" customWidth="1"/>
    <col min="3" max="40" width="21.28515625" style="8" customWidth="1"/>
    <col min="41" max="16384" width="15.5703125" style="8"/>
  </cols>
  <sheetData>
    <row r="1" spans="1:42" s="20" customFormat="1" ht="39.75" customHeight="1" x14ac:dyDescent="0.35">
      <c r="A1" s="21" t="s">
        <v>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</row>
    <row r="2" spans="1:42" s="20" customFormat="1" ht="39.75" customHeight="1" x14ac:dyDescent="0.35">
      <c r="A2" s="21" t="s">
        <v>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</row>
    <row r="3" spans="1:42" customFormat="1" ht="36.6" customHeight="1" x14ac:dyDescent="0.25">
      <c r="A3" s="24" t="s">
        <v>75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</row>
    <row r="4" spans="1:42" customFormat="1" ht="18" x14ac:dyDescent="0.25">
      <c r="A4" s="30"/>
      <c r="B4" s="30"/>
      <c r="C4" s="2"/>
      <c r="D4" s="3"/>
      <c r="E4" s="2"/>
      <c r="F4" s="3"/>
      <c r="G4" s="2"/>
      <c r="H4" s="3"/>
      <c r="I4" s="2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2" customFormat="1" ht="15.75" x14ac:dyDescent="0.25">
      <c r="A5" s="4"/>
      <c r="B5" s="5"/>
      <c r="C5" s="5"/>
      <c r="D5" s="6"/>
      <c r="E5" s="5"/>
      <c r="F5" s="6"/>
      <c r="G5" s="5"/>
      <c r="H5" s="6"/>
      <c r="I5" s="7"/>
      <c r="J5" s="7"/>
      <c r="K5" s="7"/>
      <c r="L5" s="7"/>
      <c r="M5" s="7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</row>
    <row r="6" spans="1:42" ht="12.75" customHeight="1" x14ac:dyDescent="0.25">
      <c r="A6" s="32" t="s">
        <v>0</v>
      </c>
      <c r="B6" s="33" t="s">
        <v>1</v>
      </c>
      <c r="C6" s="27" t="s">
        <v>35</v>
      </c>
      <c r="D6" s="27" t="s">
        <v>36</v>
      </c>
      <c r="E6" s="27" t="s">
        <v>37</v>
      </c>
      <c r="F6" s="27" t="s">
        <v>38</v>
      </c>
      <c r="G6" s="27" t="s">
        <v>39</v>
      </c>
      <c r="H6" s="27" t="s">
        <v>40</v>
      </c>
      <c r="I6" s="27" t="s">
        <v>41</v>
      </c>
      <c r="J6" s="27" t="s">
        <v>42</v>
      </c>
      <c r="K6" s="27" t="s">
        <v>43</v>
      </c>
      <c r="L6" s="27" t="s">
        <v>44</v>
      </c>
      <c r="M6" s="27" t="s">
        <v>45</v>
      </c>
      <c r="N6" s="27" t="s">
        <v>46</v>
      </c>
      <c r="O6" s="27" t="s">
        <v>47</v>
      </c>
      <c r="P6" s="27" t="s">
        <v>48</v>
      </c>
      <c r="Q6" s="27" t="s">
        <v>49</v>
      </c>
      <c r="R6" s="27" t="s">
        <v>50</v>
      </c>
      <c r="S6" s="27" t="s">
        <v>51</v>
      </c>
      <c r="T6" s="27" t="s">
        <v>52</v>
      </c>
      <c r="U6" s="27" t="s">
        <v>53</v>
      </c>
      <c r="V6" s="27" t="s">
        <v>54</v>
      </c>
      <c r="W6" s="27" t="s">
        <v>55</v>
      </c>
      <c r="X6" s="27" t="s">
        <v>56</v>
      </c>
      <c r="Y6" s="27" t="s">
        <v>57</v>
      </c>
      <c r="Z6" s="27" t="s">
        <v>58</v>
      </c>
      <c r="AA6" s="27" t="s">
        <v>59</v>
      </c>
      <c r="AB6" s="27" t="s">
        <v>60</v>
      </c>
      <c r="AC6" s="27" t="s">
        <v>61</v>
      </c>
      <c r="AD6" s="27" t="s">
        <v>62</v>
      </c>
      <c r="AE6" s="27" t="s">
        <v>63</v>
      </c>
      <c r="AF6" s="27" t="s">
        <v>64</v>
      </c>
      <c r="AG6" s="27" t="s">
        <v>65</v>
      </c>
      <c r="AH6" s="27" t="s">
        <v>66</v>
      </c>
      <c r="AI6" s="27" t="s">
        <v>67</v>
      </c>
      <c r="AJ6" s="27" t="s">
        <v>68</v>
      </c>
      <c r="AK6" s="27" t="s">
        <v>69</v>
      </c>
      <c r="AL6" s="27" t="s">
        <v>70</v>
      </c>
      <c r="AM6" s="27" t="s">
        <v>71</v>
      </c>
      <c r="AN6" s="29" t="s">
        <v>2</v>
      </c>
      <c r="AP6"/>
    </row>
    <row r="7" spans="1:42" ht="12.75" customHeight="1" x14ac:dyDescent="0.25">
      <c r="A7" s="32"/>
      <c r="B7" s="33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9"/>
      <c r="AP7"/>
    </row>
    <row r="8" spans="1:42" ht="15" x14ac:dyDescent="0.25">
      <c r="A8" s="9"/>
      <c r="B8" s="10"/>
      <c r="C8" s="10"/>
      <c r="D8" s="10"/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  <c r="AP8"/>
    </row>
    <row r="9" spans="1:42" ht="16.5" customHeight="1" x14ac:dyDescent="0.25">
      <c r="A9" s="13">
        <v>100000</v>
      </c>
      <c r="B9" s="14" t="s">
        <v>3</v>
      </c>
      <c r="C9" s="15"/>
      <c r="D9" s="15"/>
      <c r="E9" s="15"/>
      <c r="F9" s="15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P9"/>
    </row>
    <row r="10" spans="1:42" ht="16.5" customHeight="1" x14ac:dyDescent="0.25">
      <c r="A10" s="9">
        <v>121001</v>
      </c>
      <c r="B10" s="16" t="s">
        <v>4</v>
      </c>
      <c r="C10" s="11">
        <v>46830.400000000001</v>
      </c>
      <c r="D10" s="11">
        <v>46830.400000000001</v>
      </c>
      <c r="E10" s="11">
        <v>46830.400000000001</v>
      </c>
      <c r="F10" s="11">
        <v>46830.400000000001</v>
      </c>
      <c r="G10" s="11">
        <v>46830.400000000001</v>
      </c>
      <c r="H10" s="11">
        <v>46830.400000000001</v>
      </c>
      <c r="I10" s="11">
        <v>46830.400000000001</v>
      </c>
      <c r="J10" s="11">
        <v>46830.400000000001</v>
      </c>
      <c r="K10" s="11">
        <v>46830.400000000001</v>
      </c>
      <c r="L10" s="11">
        <v>46830.400000000001</v>
      </c>
      <c r="M10" s="11">
        <v>46830.400000000001</v>
      </c>
      <c r="N10" s="11">
        <v>46830.400000000001</v>
      </c>
      <c r="O10" s="11">
        <v>46830.400000000001</v>
      </c>
      <c r="P10" s="11">
        <v>46830.400000000001</v>
      </c>
      <c r="Q10" s="11">
        <v>46830.400000000001</v>
      </c>
      <c r="R10" s="11">
        <v>46830.400000000001</v>
      </c>
      <c r="S10" s="11">
        <v>46830.400000000001</v>
      </c>
      <c r="T10" s="11">
        <v>46830.400000000001</v>
      </c>
      <c r="U10" s="11">
        <v>46830.400000000001</v>
      </c>
      <c r="V10" s="11">
        <v>46830.400000000001</v>
      </c>
      <c r="W10" s="11">
        <v>46830.400000000001</v>
      </c>
      <c r="X10" s="11">
        <v>46830.400000000001</v>
      </c>
      <c r="Y10" s="11">
        <v>46830.400000000001</v>
      </c>
      <c r="Z10" s="11">
        <v>46830.400000000001</v>
      </c>
      <c r="AA10" s="11">
        <v>46830.400000000001</v>
      </c>
      <c r="AB10" s="11">
        <v>46830.400000000001</v>
      </c>
      <c r="AC10" s="11">
        <v>46830.400000000001</v>
      </c>
      <c r="AD10" s="11">
        <v>46830.400000000001</v>
      </c>
      <c r="AE10" s="11">
        <v>46830.400000000001</v>
      </c>
      <c r="AF10" s="11">
        <v>46830.400000000001</v>
      </c>
      <c r="AG10" s="11">
        <v>46830.400000000001</v>
      </c>
      <c r="AH10" s="11">
        <v>46830.400000000001</v>
      </c>
      <c r="AI10" s="11">
        <v>46830.400000000001</v>
      </c>
      <c r="AJ10" s="11">
        <v>46830.400000000001</v>
      </c>
      <c r="AK10" s="11">
        <v>46830.400000000001</v>
      </c>
      <c r="AL10" s="11">
        <v>46830.400000000001</v>
      </c>
      <c r="AM10" s="11">
        <v>46830.400000000001</v>
      </c>
      <c r="AN10" s="17">
        <f>SUM(C10:AM10)</f>
        <v>1732724.7999999991</v>
      </c>
      <c r="AP10"/>
    </row>
    <row r="11" spans="1:42" ht="16.5" customHeight="1" x14ac:dyDescent="0.25">
      <c r="A11" s="9">
        <v>144001</v>
      </c>
      <c r="B11" s="16" t="s">
        <v>5</v>
      </c>
      <c r="C11" s="11">
        <v>2400</v>
      </c>
      <c r="D11" s="11">
        <v>2400</v>
      </c>
      <c r="E11" s="11">
        <v>2400</v>
      </c>
      <c r="F11" s="11">
        <v>2400</v>
      </c>
      <c r="G11" s="11">
        <v>2400</v>
      </c>
      <c r="H11" s="11">
        <v>2400</v>
      </c>
      <c r="I11" s="11">
        <v>2400</v>
      </c>
      <c r="J11" s="11">
        <v>2400</v>
      </c>
      <c r="K11" s="11">
        <v>2400</v>
      </c>
      <c r="L11" s="11">
        <v>2400</v>
      </c>
      <c r="M11" s="11">
        <v>2400</v>
      </c>
      <c r="N11" s="11">
        <v>2400</v>
      </c>
      <c r="O11" s="11">
        <v>2400</v>
      </c>
      <c r="P11" s="11">
        <v>2400</v>
      </c>
      <c r="Q11" s="11">
        <v>2400</v>
      </c>
      <c r="R11" s="11">
        <v>2400</v>
      </c>
      <c r="S11" s="11">
        <v>2400</v>
      </c>
      <c r="T11" s="11">
        <v>2400</v>
      </c>
      <c r="U11" s="11">
        <v>2400</v>
      </c>
      <c r="V11" s="11">
        <v>2400</v>
      </c>
      <c r="W11" s="11">
        <v>2400</v>
      </c>
      <c r="X11" s="11">
        <v>2400</v>
      </c>
      <c r="Y11" s="11">
        <v>2400</v>
      </c>
      <c r="Z11" s="11">
        <v>2400</v>
      </c>
      <c r="AA11" s="11">
        <v>2400</v>
      </c>
      <c r="AB11" s="11">
        <v>2400</v>
      </c>
      <c r="AC11" s="11">
        <v>2400</v>
      </c>
      <c r="AD11" s="11">
        <v>2400</v>
      </c>
      <c r="AE11" s="11">
        <v>2400</v>
      </c>
      <c r="AF11" s="11">
        <v>2400</v>
      </c>
      <c r="AG11" s="11">
        <v>2400</v>
      </c>
      <c r="AH11" s="11">
        <v>2400</v>
      </c>
      <c r="AI11" s="11">
        <v>2400</v>
      </c>
      <c r="AJ11" s="11">
        <v>2400</v>
      </c>
      <c r="AK11" s="11">
        <v>2400</v>
      </c>
      <c r="AL11" s="11">
        <v>2400</v>
      </c>
      <c r="AM11" s="11">
        <v>2400</v>
      </c>
      <c r="AN11" s="17">
        <f>SUM(C11:AM11)</f>
        <v>88800</v>
      </c>
      <c r="AP11"/>
    </row>
    <row r="12" spans="1:42" ht="16.5" customHeight="1" x14ac:dyDescent="0.25">
      <c r="A12" s="9"/>
      <c r="B12" s="18" t="s">
        <v>6</v>
      </c>
      <c r="C12" s="17">
        <f t="shared" ref="C12:AM12" si="0">SUM(C10:C11)</f>
        <v>49230.400000000001</v>
      </c>
      <c r="D12" s="17">
        <f t="shared" si="0"/>
        <v>49230.400000000001</v>
      </c>
      <c r="E12" s="17">
        <f t="shared" si="0"/>
        <v>49230.400000000001</v>
      </c>
      <c r="F12" s="17">
        <f t="shared" si="0"/>
        <v>49230.400000000001</v>
      </c>
      <c r="G12" s="17">
        <f t="shared" si="0"/>
        <v>49230.400000000001</v>
      </c>
      <c r="H12" s="17">
        <f t="shared" si="0"/>
        <v>49230.400000000001</v>
      </c>
      <c r="I12" s="17">
        <f t="shared" si="0"/>
        <v>49230.400000000001</v>
      </c>
      <c r="J12" s="17">
        <f t="shared" si="0"/>
        <v>49230.400000000001</v>
      </c>
      <c r="K12" s="17">
        <f t="shared" si="0"/>
        <v>49230.400000000001</v>
      </c>
      <c r="L12" s="17">
        <f t="shared" si="0"/>
        <v>49230.400000000001</v>
      </c>
      <c r="M12" s="17">
        <f t="shared" si="0"/>
        <v>49230.400000000001</v>
      </c>
      <c r="N12" s="17">
        <f t="shared" si="0"/>
        <v>49230.400000000001</v>
      </c>
      <c r="O12" s="17">
        <f t="shared" si="0"/>
        <v>49230.400000000001</v>
      </c>
      <c r="P12" s="17">
        <f t="shared" si="0"/>
        <v>49230.400000000001</v>
      </c>
      <c r="Q12" s="17">
        <f t="shared" si="0"/>
        <v>49230.400000000001</v>
      </c>
      <c r="R12" s="17">
        <f t="shared" si="0"/>
        <v>49230.400000000001</v>
      </c>
      <c r="S12" s="17">
        <f t="shared" si="0"/>
        <v>49230.400000000001</v>
      </c>
      <c r="T12" s="17">
        <f t="shared" si="0"/>
        <v>49230.400000000001</v>
      </c>
      <c r="U12" s="17">
        <f t="shared" si="0"/>
        <v>49230.400000000001</v>
      </c>
      <c r="V12" s="17">
        <f t="shared" si="0"/>
        <v>49230.400000000001</v>
      </c>
      <c r="W12" s="17">
        <f t="shared" si="0"/>
        <v>49230.400000000001</v>
      </c>
      <c r="X12" s="17">
        <f t="shared" si="0"/>
        <v>49230.400000000001</v>
      </c>
      <c r="Y12" s="17">
        <f t="shared" si="0"/>
        <v>49230.400000000001</v>
      </c>
      <c r="Z12" s="17">
        <f t="shared" si="0"/>
        <v>49230.400000000001</v>
      </c>
      <c r="AA12" s="17">
        <f t="shared" si="0"/>
        <v>49230.400000000001</v>
      </c>
      <c r="AB12" s="17">
        <f t="shared" si="0"/>
        <v>49230.400000000001</v>
      </c>
      <c r="AC12" s="17">
        <f t="shared" si="0"/>
        <v>49230.400000000001</v>
      </c>
      <c r="AD12" s="17">
        <f t="shared" si="0"/>
        <v>49230.400000000001</v>
      </c>
      <c r="AE12" s="17">
        <f t="shared" si="0"/>
        <v>49230.400000000001</v>
      </c>
      <c r="AF12" s="17">
        <f t="shared" si="0"/>
        <v>49230.400000000001</v>
      </c>
      <c r="AG12" s="17">
        <f t="shared" si="0"/>
        <v>49230.400000000001</v>
      </c>
      <c r="AH12" s="17">
        <f t="shared" si="0"/>
        <v>49230.400000000001</v>
      </c>
      <c r="AI12" s="17">
        <f t="shared" si="0"/>
        <v>49230.400000000001</v>
      </c>
      <c r="AJ12" s="17">
        <f t="shared" si="0"/>
        <v>49230.400000000001</v>
      </c>
      <c r="AK12" s="17">
        <f t="shared" si="0"/>
        <v>49230.400000000001</v>
      </c>
      <c r="AL12" s="17">
        <f t="shared" si="0"/>
        <v>49230.400000000001</v>
      </c>
      <c r="AM12" s="17">
        <f t="shared" si="0"/>
        <v>49230.400000000001</v>
      </c>
      <c r="AN12" s="17">
        <f>SUM(AN10:AN11)</f>
        <v>1821524.7999999991</v>
      </c>
      <c r="AP12"/>
    </row>
    <row r="13" spans="1:42" ht="16.5" customHeight="1" x14ac:dyDescent="0.2">
      <c r="A13" s="9"/>
      <c r="B13" s="16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4" spans="1:42" ht="16.5" customHeight="1" x14ac:dyDescent="0.2">
      <c r="A14" s="9"/>
      <c r="B14" s="18" t="s">
        <v>34</v>
      </c>
      <c r="C14" s="17">
        <f>+C12</f>
        <v>49230.400000000001</v>
      </c>
      <c r="D14" s="17">
        <f t="shared" ref="D14:AL14" si="1">+D12</f>
        <v>49230.400000000001</v>
      </c>
      <c r="E14" s="17">
        <f t="shared" si="1"/>
        <v>49230.400000000001</v>
      </c>
      <c r="F14" s="17">
        <f t="shared" si="1"/>
        <v>49230.400000000001</v>
      </c>
      <c r="G14" s="17">
        <f t="shared" si="1"/>
        <v>49230.400000000001</v>
      </c>
      <c r="H14" s="17">
        <f t="shared" si="1"/>
        <v>49230.400000000001</v>
      </c>
      <c r="I14" s="17">
        <f t="shared" si="1"/>
        <v>49230.400000000001</v>
      </c>
      <c r="J14" s="17">
        <f t="shared" si="1"/>
        <v>49230.400000000001</v>
      </c>
      <c r="K14" s="17">
        <f t="shared" si="1"/>
        <v>49230.400000000001</v>
      </c>
      <c r="L14" s="17">
        <f t="shared" si="1"/>
        <v>49230.400000000001</v>
      </c>
      <c r="M14" s="17">
        <f t="shared" si="1"/>
        <v>49230.400000000001</v>
      </c>
      <c r="N14" s="17">
        <f t="shared" si="1"/>
        <v>49230.400000000001</v>
      </c>
      <c r="O14" s="17">
        <f t="shared" si="1"/>
        <v>49230.400000000001</v>
      </c>
      <c r="P14" s="17">
        <f t="shared" si="1"/>
        <v>49230.400000000001</v>
      </c>
      <c r="Q14" s="17">
        <f t="shared" si="1"/>
        <v>49230.400000000001</v>
      </c>
      <c r="R14" s="17">
        <f t="shared" si="1"/>
        <v>49230.400000000001</v>
      </c>
      <c r="S14" s="17">
        <f t="shared" si="1"/>
        <v>49230.400000000001</v>
      </c>
      <c r="T14" s="17">
        <f t="shared" si="1"/>
        <v>49230.400000000001</v>
      </c>
      <c r="U14" s="17">
        <f t="shared" si="1"/>
        <v>49230.400000000001</v>
      </c>
      <c r="V14" s="17">
        <f t="shared" si="1"/>
        <v>49230.400000000001</v>
      </c>
      <c r="W14" s="17">
        <f t="shared" si="1"/>
        <v>49230.400000000001</v>
      </c>
      <c r="X14" s="17">
        <f t="shared" si="1"/>
        <v>49230.400000000001</v>
      </c>
      <c r="Y14" s="17">
        <f t="shared" si="1"/>
        <v>49230.400000000001</v>
      </c>
      <c r="Z14" s="17">
        <f t="shared" si="1"/>
        <v>49230.400000000001</v>
      </c>
      <c r="AA14" s="17">
        <f t="shared" si="1"/>
        <v>49230.400000000001</v>
      </c>
      <c r="AB14" s="17">
        <f t="shared" si="1"/>
        <v>49230.400000000001</v>
      </c>
      <c r="AC14" s="17">
        <f t="shared" si="1"/>
        <v>49230.400000000001</v>
      </c>
      <c r="AD14" s="17">
        <f t="shared" si="1"/>
        <v>49230.400000000001</v>
      </c>
      <c r="AE14" s="17">
        <f t="shared" si="1"/>
        <v>49230.400000000001</v>
      </c>
      <c r="AF14" s="17">
        <f t="shared" si="1"/>
        <v>49230.400000000001</v>
      </c>
      <c r="AG14" s="17">
        <f t="shared" si="1"/>
        <v>49230.400000000001</v>
      </c>
      <c r="AH14" s="17">
        <f t="shared" si="1"/>
        <v>49230.400000000001</v>
      </c>
      <c r="AI14" s="17">
        <f t="shared" si="1"/>
        <v>49230.400000000001</v>
      </c>
      <c r="AJ14" s="17">
        <f t="shared" si="1"/>
        <v>49230.400000000001</v>
      </c>
      <c r="AK14" s="17">
        <f t="shared" si="1"/>
        <v>49230.400000000001</v>
      </c>
      <c r="AL14" s="17">
        <f t="shared" si="1"/>
        <v>49230.400000000001</v>
      </c>
      <c r="AM14" s="17">
        <f>+AM12</f>
        <v>49230.400000000001</v>
      </c>
      <c r="AN14" s="17">
        <f>+AN12</f>
        <v>1821524.7999999991</v>
      </c>
    </row>
  </sheetData>
  <mergeCells count="42">
    <mergeCell ref="A4:B4"/>
    <mergeCell ref="N5:AN5"/>
    <mergeCell ref="A6:A7"/>
    <mergeCell ref="B6:B7"/>
    <mergeCell ref="C6:C7"/>
    <mergeCell ref="D6:D7"/>
    <mergeCell ref="E6:E7"/>
    <mergeCell ref="F6:F7"/>
    <mergeCell ref="G6:G7"/>
    <mergeCell ref="H6:H7"/>
    <mergeCell ref="T6:T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AE6:AE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L6:AL7"/>
    <mergeCell ref="AM6:AM7"/>
    <mergeCell ref="AN6:AN7"/>
    <mergeCell ref="AF6:AF7"/>
    <mergeCell ref="AG6:AG7"/>
    <mergeCell ref="AH6:AH7"/>
    <mergeCell ref="AI6:AI7"/>
    <mergeCell ref="AJ6:AJ7"/>
    <mergeCell ref="AK6:A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1D6AA-1A46-4DF9-8118-E6F99710C5D2}">
  <dimension ref="A1:AP92"/>
  <sheetViews>
    <sheetView topLeftCell="A71" workbookViewId="0">
      <selection activeCell="A92" sqref="A92"/>
    </sheetView>
  </sheetViews>
  <sheetFormatPr baseColWidth="10" defaultColWidth="15.5703125" defaultRowHeight="12.75" x14ac:dyDescent="0.2"/>
  <cols>
    <col min="1" max="1" width="9.28515625" style="1" bestFit="1" customWidth="1"/>
    <col min="2" max="2" width="54.140625" style="8" bestFit="1" customWidth="1"/>
    <col min="3" max="39" width="22.7109375" style="8" customWidth="1"/>
    <col min="40" max="40" width="16.28515625" style="8" customWidth="1"/>
    <col min="41" max="16384" width="15.5703125" style="8"/>
  </cols>
  <sheetData>
    <row r="1" spans="1:40" customFormat="1" ht="26.25" x14ac:dyDescent="0.4">
      <c r="A1" s="21" t="s">
        <v>73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 customFormat="1" ht="25.5" x14ac:dyDescent="0.35">
      <c r="A2" s="21" t="s">
        <v>74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</row>
    <row r="3" spans="1:40" customFormat="1" ht="36.6" customHeight="1" x14ac:dyDescent="0.25">
      <c r="A3" s="24" t="s">
        <v>120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customFormat="1" ht="18" x14ac:dyDescent="0.25">
      <c r="A4" s="30"/>
      <c r="B4" s="30"/>
      <c r="C4" s="2"/>
      <c r="D4" s="3"/>
      <c r="E4" s="2"/>
      <c r="F4" s="3"/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3"/>
      <c r="AF4" s="2"/>
      <c r="AG4" s="2"/>
      <c r="AH4" s="2"/>
      <c r="AI4" s="2"/>
      <c r="AJ4" s="2"/>
      <c r="AK4" s="2"/>
      <c r="AL4" s="2"/>
      <c r="AM4" s="2"/>
      <c r="AN4" s="2"/>
    </row>
    <row r="5" spans="1:40" customFormat="1" ht="15.75" x14ac:dyDescent="0.25">
      <c r="A5" s="4"/>
      <c r="B5" s="5"/>
      <c r="C5" s="5"/>
      <c r="D5" s="6"/>
      <c r="E5" s="5"/>
      <c r="F5" s="6"/>
      <c r="G5" s="5"/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31"/>
      <c r="AN5" s="31"/>
    </row>
    <row r="6" spans="1:40" ht="12.75" customHeight="1" x14ac:dyDescent="0.2">
      <c r="A6" s="32" t="s">
        <v>0</v>
      </c>
      <c r="B6" s="33" t="s">
        <v>1</v>
      </c>
      <c r="C6" s="27" t="s">
        <v>35</v>
      </c>
      <c r="D6" s="27" t="s">
        <v>36</v>
      </c>
      <c r="E6" s="27" t="s">
        <v>37</v>
      </c>
      <c r="F6" s="27" t="s">
        <v>38</v>
      </c>
      <c r="G6" s="27" t="s">
        <v>39</v>
      </c>
      <c r="H6" s="27" t="s">
        <v>40</v>
      </c>
      <c r="I6" s="27" t="s">
        <v>41</v>
      </c>
      <c r="J6" s="27" t="s">
        <v>42</v>
      </c>
      <c r="K6" s="27" t="s">
        <v>43</v>
      </c>
      <c r="L6" s="27" t="s">
        <v>44</v>
      </c>
      <c r="M6" s="27" t="s">
        <v>45</v>
      </c>
      <c r="N6" s="27" t="s">
        <v>46</v>
      </c>
      <c r="O6" s="27" t="s">
        <v>47</v>
      </c>
      <c r="P6" s="27" t="s">
        <v>48</v>
      </c>
      <c r="Q6" s="27" t="s">
        <v>49</v>
      </c>
      <c r="R6" s="27" t="s">
        <v>50</v>
      </c>
      <c r="S6" s="27" t="s">
        <v>51</v>
      </c>
      <c r="T6" s="27" t="s">
        <v>52</v>
      </c>
      <c r="U6" s="27" t="s">
        <v>53</v>
      </c>
      <c r="V6" s="27" t="s">
        <v>54</v>
      </c>
      <c r="W6" s="27" t="s">
        <v>55</v>
      </c>
      <c r="X6" s="27" t="s">
        <v>56</v>
      </c>
      <c r="Y6" s="27" t="s">
        <v>57</v>
      </c>
      <c r="Z6" s="27" t="s">
        <v>58</v>
      </c>
      <c r="AA6" s="27" t="s">
        <v>59</v>
      </c>
      <c r="AB6" s="27" t="s">
        <v>60</v>
      </c>
      <c r="AC6" s="27" t="s">
        <v>61</v>
      </c>
      <c r="AD6" s="27" t="s">
        <v>62</v>
      </c>
      <c r="AE6" s="27" t="s">
        <v>63</v>
      </c>
      <c r="AF6" s="27" t="s">
        <v>64</v>
      </c>
      <c r="AG6" s="27" t="s">
        <v>65</v>
      </c>
      <c r="AH6" s="27" t="s">
        <v>66</v>
      </c>
      <c r="AI6" s="27" t="s">
        <v>67</v>
      </c>
      <c r="AJ6" s="27" t="s">
        <v>68</v>
      </c>
      <c r="AK6" s="27" t="s">
        <v>69</v>
      </c>
      <c r="AL6" s="27" t="s">
        <v>70</v>
      </c>
      <c r="AM6" s="27" t="s">
        <v>71</v>
      </c>
      <c r="AN6" s="29" t="s">
        <v>2</v>
      </c>
    </row>
    <row r="7" spans="1:40" ht="12.75" customHeight="1" x14ac:dyDescent="0.2">
      <c r="A7" s="32"/>
      <c r="B7" s="33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9"/>
    </row>
    <row r="8" spans="1:40" x14ac:dyDescent="0.2">
      <c r="A8" s="9"/>
      <c r="B8" s="10"/>
      <c r="C8" s="10"/>
      <c r="D8" s="10"/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0" ht="16.5" customHeight="1" x14ac:dyDescent="0.2">
      <c r="A9" s="13">
        <v>100000</v>
      </c>
      <c r="B9" s="14" t="s">
        <v>3</v>
      </c>
      <c r="C9" s="15"/>
      <c r="D9" s="15"/>
      <c r="E9" s="15"/>
      <c r="F9" s="15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1:40" ht="16.5" customHeight="1" x14ac:dyDescent="0.2">
      <c r="A10" s="9">
        <v>113001</v>
      </c>
      <c r="B10" s="16" t="s">
        <v>77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7">
        <f>SUM(C10:AM10)</f>
        <v>0</v>
      </c>
    </row>
    <row r="11" spans="1:40" ht="16.5" customHeight="1" x14ac:dyDescent="0.2">
      <c r="A11" s="9">
        <v>121001</v>
      </c>
      <c r="B11" s="16" t="s">
        <v>4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7">
        <f>SUM(C11:AM11)</f>
        <v>0</v>
      </c>
    </row>
    <row r="12" spans="1:40" ht="16.5" customHeight="1" x14ac:dyDescent="0.2">
      <c r="A12" s="9">
        <v>132001</v>
      </c>
      <c r="B12" s="16" t="s">
        <v>78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7">
        <f>SUM(C12:AM12)</f>
        <v>0</v>
      </c>
    </row>
    <row r="13" spans="1:40" ht="16.5" customHeight="1" x14ac:dyDescent="0.2">
      <c r="A13" s="9">
        <v>132002</v>
      </c>
      <c r="B13" s="16" t="s">
        <v>79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7">
        <f>SUM(C13:AM13)</f>
        <v>0</v>
      </c>
    </row>
    <row r="14" spans="1:40" ht="16.5" customHeight="1" x14ac:dyDescent="0.2">
      <c r="A14" s="9">
        <v>141001</v>
      </c>
      <c r="B14" s="16" t="s">
        <v>80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7">
        <f>SUM(C14:AM14)</f>
        <v>0</v>
      </c>
    </row>
    <row r="15" spans="1:40" ht="16.5" customHeight="1" x14ac:dyDescent="0.2">
      <c r="A15" s="9">
        <v>142001</v>
      </c>
      <c r="B15" s="16" t="s">
        <v>81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v>0</v>
      </c>
      <c r="AM15" s="11">
        <v>0</v>
      </c>
      <c r="AN15" s="17">
        <f>SUM(C15:AM15)</f>
        <v>0</v>
      </c>
    </row>
    <row r="16" spans="1:40" ht="16.5" customHeight="1" x14ac:dyDescent="0.2">
      <c r="A16" s="9">
        <v>143001</v>
      </c>
      <c r="B16" s="16" t="s">
        <v>82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7">
        <f>SUM(C16:AM16)</f>
        <v>0</v>
      </c>
    </row>
    <row r="17" spans="1:40" ht="16.5" customHeight="1" x14ac:dyDescent="0.2">
      <c r="A17" s="9">
        <v>144001</v>
      </c>
      <c r="B17" s="16" t="s">
        <v>5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7">
        <f>SUM(C17:AM17)</f>
        <v>0</v>
      </c>
    </row>
    <row r="18" spans="1:40" ht="16.5" customHeight="1" x14ac:dyDescent="0.2">
      <c r="A18" s="9">
        <v>152001</v>
      </c>
      <c r="B18" s="16" t="s">
        <v>83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7">
        <f>SUM(C18:AM18)</f>
        <v>0</v>
      </c>
    </row>
    <row r="19" spans="1:40" ht="16.5" customHeight="1" x14ac:dyDescent="0.2">
      <c r="A19" s="9">
        <v>159001</v>
      </c>
      <c r="B19" s="16" t="s">
        <v>84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7">
        <f>SUM(C19:AM19)</f>
        <v>0</v>
      </c>
    </row>
    <row r="20" spans="1:40" ht="16.5" customHeight="1" x14ac:dyDescent="0.2">
      <c r="A20" s="9">
        <v>161001</v>
      </c>
      <c r="B20" s="16" t="s">
        <v>85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7">
        <f>SUM(C20:AM20)</f>
        <v>0</v>
      </c>
    </row>
    <row r="21" spans="1:40" ht="16.5" customHeight="1" x14ac:dyDescent="0.2">
      <c r="A21" s="9">
        <v>171001</v>
      </c>
      <c r="B21" s="16" t="s">
        <v>86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7">
        <f>SUM(C21:AM21)</f>
        <v>0</v>
      </c>
    </row>
    <row r="22" spans="1:40" ht="16.5" customHeight="1" x14ac:dyDescent="0.2">
      <c r="A22" s="9"/>
      <c r="B22" s="18" t="s">
        <v>6</v>
      </c>
      <c r="C22" s="17">
        <f>SUM(C10:C21)</f>
        <v>0</v>
      </c>
      <c r="D22" s="17">
        <f t="shared" ref="D22:AN22" si="0">SUM(D10:D21)</f>
        <v>0</v>
      </c>
      <c r="E22" s="17">
        <f t="shared" si="0"/>
        <v>0</v>
      </c>
      <c r="F22" s="17">
        <f t="shared" ref="F22:M22" si="1">SUM(F10:F21)</f>
        <v>0</v>
      </c>
      <c r="G22" s="17">
        <f t="shared" si="1"/>
        <v>0</v>
      </c>
      <c r="H22" s="17">
        <f t="shared" si="1"/>
        <v>0</v>
      </c>
      <c r="I22" s="17">
        <f t="shared" si="1"/>
        <v>0</v>
      </c>
      <c r="J22" s="17">
        <f t="shared" si="1"/>
        <v>0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f t="shared" si="0"/>
        <v>0</v>
      </c>
    </row>
    <row r="23" spans="1:40" ht="16.5" customHeight="1" x14ac:dyDescent="0.2">
      <c r="A23" s="9"/>
      <c r="B23" s="16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</row>
    <row r="24" spans="1:40" ht="16.5" customHeight="1" x14ac:dyDescent="0.2">
      <c r="A24" s="13">
        <v>200000</v>
      </c>
      <c r="B24" s="14" t="s">
        <v>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1"/>
    </row>
    <row r="25" spans="1:40" ht="16.5" customHeight="1" x14ac:dyDescent="0.2">
      <c r="A25" s="9">
        <v>211001</v>
      </c>
      <c r="B25" s="16" t="s">
        <v>8</v>
      </c>
      <c r="C25" s="11">
        <v>2000</v>
      </c>
      <c r="D25" s="11">
        <v>2000</v>
      </c>
      <c r="E25" s="11">
        <v>2000</v>
      </c>
      <c r="F25" s="11">
        <v>2000</v>
      </c>
      <c r="G25" s="11">
        <v>2000</v>
      </c>
      <c r="H25" s="11">
        <v>2000</v>
      </c>
      <c r="I25" s="11">
        <v>2000</v>
      </c>
      <c r="J25" s="11">
        <v>2000</v>
      </c>
      <c r="K25" s="11">
        <v>2000</v>
      </c>
      <c r="L25" s="11">
        <v>2000</v>
      </c>
      <c r="M25" s="11">
        <v>2000</v>
      </c>
      <c r="N25" s="11">
        <v>2000</v>
      </c>
      <c r="O25" s="11">
        <v>2000</v>
      </c>
      <c r="P25" s="11">
        <v>2000</v>
      </c>
      <c r="Q25" s="11">
        <v>2000</v>
      </c>
      <c r="R25" s="11">
        <v>2000</v>
      </c>
      <c r="S25" s="11">
        <v>2000</v>
      </c>
      <c r="T25" s="11">
        <v>2000</v>
      </c>
      <c r="U25" s="11">
        <v>2000</v>
      </c>
      <c r="V25" s="11">
        <v>2000</v>
      </c>
      <c r="W25" s="11">
        <v>2000</v>
      </c>
      <c r="X25" s="11">
        <v>2000</v>
      </c>
      <c r="Y25" s="11">
        <v>2000</v>
      </c>
      <c r="Z25" s="11">
        <v>2000</v>
      </c>
      <c r="AA25" s="11">
        <v>2000</v>
      </c>
      <c r="AB25" s="11">
        <v>2000</v>
      </c>
      <c r="AC25" s="11">
        <v>2000</v>
      </c>
      <c r="AD25" s="11">
        <v>2000</v>
      </c>
      <c r="AE25" s="11">
        <v>2000</v>
      </c>
      <c r="AF25" s="11">
        <v>2000</v>
      </c>
      <c r="AG25" s="11">
        <v>2000</v>
      </c>
      <c r="AH25" s="11">
        <v>2000</v>
      </c>
      <c r="AI25" s="11">
        <v>2000</v>
      </c>
      <c r="AJ25" s="11">
        <v>2000</v>
      </c>
      <c r="AK25" s="11">
        <v>2000</v>
      </c>
      <c r="AL25" s="11">
        <v>2000</v>
      </c>
      <c r="AM25" s="11">
        <v>2000</v>
      </c>
      <c r="AN25" s="17">
        <f>SUM(C25:AM25)</f>
        <v>74000</v>
      </c>
    </row>
    <row r="26" spans="1:40" ht="16.5" customHeight="1" x14ac:dyDescent="0.2">
      <c r="A26" s="9">
        <v>212001</v>
      </c>
      <c r="B26" s="16" t="s">
        <v>9</v>
      </c>
      <c r="C26" s="11">
        <v>500</v>
      </c>
      <c r="D26" s="11">
        <v>500</v>
      </c>
      <c r="E26" s="11">
        <v>500</v>
      </c>
      <c r="F26" s="11">
        <v>500</v>
      </c>
      <c r="G26" s="11">
        <v>500</v>
      </c>
      <c r="H26" s="11">
        <v>500</v>
      </c>
      <c r="I26" s="11">
        <v>500</v>
      </c>
      <c r="J26" s="11">
        <v>500</v>
      </c>
      <c r="K26" s="11">
        <v>500</v>
      </c>
      <c r="L26" s="11">
        <v>500</v>
      </c>
      <c r="M26" s="11">
        <v>500</v>
      </c>
      <c r="N26" s="11">
        <v>500</v>
      </c>
      <c r="O26" s="11">
        <v>500</v>
      </c>
      <c r="P26" s="11">
        <v>500</v>
      </c>
      <c r="Q26" s="11">
        <v>500</v>
      </c>
      <c r="R26" s="11">
        <v>500</v>
      </c>
      <c r="S26" s="11">
        <v>500</v>
      </c>
      <c r="T26" s="11">
        <v>500</v>
      </c>
      <c r="U26" s="11">
        <v>500</v>
      </c>
      <c r="V26" s="11">
        <v>500</v>
      </c>
      <c r="W26" s="11">
        <v>500</v>
      </c>
      <c r="X26" s="11">
        <v>500</v>
      </c>
      <c r="Y26" s="11">
        <v>500</v>
      </c>
      <c r="Z26" s="11">
        <v>500</v>
      </c>
      <c r="AA26" s="11">
        <v>500</v>
      </c>
      <c r="AB26" s="11">
        <v>500</v>
      </c>
      <c r="AC26" s="11">
        <v>500</v>
      </c>
      <c r="AD26" s="11">
        <v>500</v>
      </c>
      <c r="AE26" s="11">
        <v>500</v>
      </c>
      <c r="AF26" s="11">
        <v>500</v>
      </c>
      <c r="AG26" s="11">
        <v>500</v>
      </c>
      <c r="AH26" s="11">
        <v>500</v>
      </c>
      <c r="AI26" s="11">
        <v>500</v>
      </c>
      <c r="AJ26" s="11">
        <v>500</v>
      </c>
      <c r="AK26" s="11">
        <v>500</v>
      </c>
      <c r="AL26" s="11">
        <v>500</v>
      </c>
      <c r="AM26" s="11">
        <v>500</v>
      </c>
      <c r="AN26" s="17">
        <f>SUM(C26:AM26)</f>
        <v>18500</v>
      </c>
    </row>
    <row r="27" spans="1:40" ht="16.5" customHeight="1" x14ac:dyDescent="0.2">
      <c r="A27" s="9">
        <v>212002</v>
      </c>
      <c r="B27" s="16" t="s">
        <v>10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17">
        <f>SUM(C27:AM27)</f>
        <v>0</v>
      </c>
    </row>
    <row r="28" spans="1:40" ht="16.5" customHeight="1" x14ac:dyDescent="0.2">
      <c r="A28" s="9">
        <v>215001</v>
      </c>
      <c r="B28" s="16" t="s">
        <v>11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7">
        <f>SUM(C28:AM28)</f>
        <v>0</v>
      </c>
    </row>
    <row r="29" spans="1:40" ht="16.5" customHeight="1" x14ac:dyDescent="0.2">
      <c r="A29" s="9">
        <v>215002</v>
      </c>
      <c r="B29" s="16" t="s">
        <v>87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7">
        <f>SUM(C29:AM29)</f>
        <v>0</v>
      </c>
    </row>
    <row r="30" spans="1:40" ht="16.5" customHeight="1" x14ac:dyDescent="0.2">
      <c r="A30" s="9">
        <v>215003</v>
      </c>
      <c r="B30" s="16" t="s">
        <v>88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7">
        <f>SUM(C30:AM30)</f>
        <v>0</v>
      </c>
    </row>
    <row r="31" spans="1:40" ht="16.5" customHeight="1" x14ac:dyDescent="0.2">
      <c r="A31" s="9">
        <v>216001</v>
      </c>
      <c r="B31" s="16" t="s">
        <v>12</v>
      </c>
      <c r="C31" s="11">
        <v>2000</v>
      </c>
      <c r="D31" s="11">
        <v>2000</v>
      </c>
      <c r="E31" s="11">
        <v>2000</v>
      </c>
      <c r="F31" s="11">
        <v>2000</v>
      </c>
      <c r="G31" s="11">
        <v>2000</v>
      </c>
      <c r="H31" s="11">
        <v>2000</v>
      </c>
      <c r="I31" s="11">
        <v>2000</v>
      </c>
      <c r="J31" s="11">
        <v>2000</v>
      </c>
      <c r="K31" s="11">
        <v>2000</v>
      </c>
      <c r="L31" s="11">
        <v>2000</v>
      </c>
      <c r="M31" s="11">
        <v>2000</v>
      </c>
      <c r="N31" s="11">
        <v>2000</v>
      </c>
      <c r="O31" s="11">
        <v>2000</v>
      </c>
      <c r="P31" s="11">
        <v>2000</v>
      </c>
      <c r="Q31" s="11">
        <v>2000</v>
      </c>
      <c r="R31" s="11">
        <v>2000</v>
      </c>
      <c r="S31" s="11">
        <v>2000</v>
      </c>
      <c r="T31" s="11">
        <v>2000</v>
      </c>
      <c r="U31" s="11">
        <v>2000</v>
      </c>
      <c r="V31" s="11">
        <v>2000</v>
      </c>
      <c r="W31" s="11">
        <v>2000</v>
      </c>
      <c r="X31" s="11">
        <v>2000</v>
      </c>
      <c r="Y31" s="11">
        <v>2000</v>
      </c>
      <c r="Z31" s="11">
        <v>2000</v>
      </c>
      <c r="AA31" s="11">
        <v>2000</v>
      </c>
      <c r="AB31" s="11">
        <v>2000</v>
      </c>
      <c r="AC31" s="11">
        <v>2000</v>
      </c>
      <c r="AD31" s="11">
        <v>2000</v>
      </c>
      <c r="AE31" s="11">
        <v>2000</v>
      </c>
      <c r="AF31" s="11">
        <v>2000</v>
      </c>
      <c r="AG31" s="11">
        <v>2000</v>
      </c>
      <c r="AH31" s="11">
        <v>2000</v>
      </c>
      <c r="AI31" s="11">
        <v>2000</v>
      </c>
      <c r="AJ31" s="11">
        <v>2000</v>
      </c>
      <c r="AK31" s="11">
        <v>2000</v>
      </c>
      <c r="AL31" s="11">
        <v>2000</v>
      </c>
      <c r="AM31" s="11">
        <v>2000</v>
      </c>
      <c r="AN31" s="17">
        <f>SUM(C31:AM31)</f>
        <v>74000</v>
      </c>
    </row>
    <row r="32" spans="1:40" ht="16.5" customHeight="1" x14ac:dyDescent="0.2">
      <c r="A32" s="9">
        <v>218001</v>
      </c>
      <c r="B32" s="16" t="s">
        <v>89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7">
        <f>SUM(C32:AM32)</f>
        <v>0</v>
      </c>
    </row>
    <row r="33" spans="1:42" ht="16.5" customHeight="1" x14ac:dyDescent="0.2">
      <c r="A33" s="9">
        <v>218002</v>
      </c>
      <c r="B33" s="16" t="s">
        <v>90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7">
        <f>SUM(C33:AM33)</f>
        <v>0</v>
      </c>
    </row>
    <row r="34" spans="1:42" ht="16.5" customHeight="1" x14ac:dyDescent="0.2">
      <c r="A34" s="9">
        <v>261001</v>
      </c>
      <c r="B34" s="16" t="s">
        <v>13</v>
      </c>
      <c r="C34" s="11">
        <v>6000</v>
      </c>
      <c r="D34" s="11">
        <v>6000</v>
      </c>
      <c r="E34" s="11">
        <v>6000</v>
      </c>
      <c r="F34" s="11">
        <v>6000</v>
      </c>
      <c r="G34" s="11">
        <v>6000</v>
      </c>
      <c r="H34" s="11">
        <v>6000</v>
      </c>
      <c r="I34" s="11">
        <v>6000</v>
      </c>
      <c r="J34" s="11">
        <v>6000</v>
      </c>
      <c r="K34" s="11">
        <v>6000</v>
      </c>
      <c r="L34" s="11">
        <v>6000</v>
      </c>
      <c r="M34" s="11">
        <v>6000</v>
      </c>
      <c r="N34" s="11">
        <v>6000</v>
      </c>
      <c r="O34" s="11">
        <v>6000</v>
      </c>
      <c r="P34" s="11">
        <v>6000</v>
      </c>
      <c r="Q34" s="11">
        <v>6000</v>
      </c>
      <c r="R34" s="11">
        <v>6000</v>
      </c>
      <c r="S34" s="11">
        <v>6000</v>
      </c>
      <c r="T34" s="11">
        <v>6000</v>
      </c>
      <c r="U34" s="11">
        <v>6000</v>
      </c>
      <c r="V34" s="11">
        <v>6000</v>
      </c>
      <c r="W34" s="11">
        <v>6000</v>
      </c>
      <c r="X34" s="11">
        <v>6000</v>
      </c>
      <c r="Y34" s="11">
        <v>6000</v>
      </c>
      <c r="Z34" s="11">
        <v>6000</v>
      </c>
      <c r="AA34" s="11">
        <v>6000</v>
      </c>
      <c r="AB34" s="11">
        <v>6000</v>
      </c>
      <c r="AC34" s="11">
        <v>6000</v>
      </c>
      <c r="AD34" s="11">
        <v>6000</v>
      </c>
      <c r="AE34" s="11">
        <v>6000</v>
      </c>
      <c r="AF34" s="11">
        <v>6000</v>
      </c>
      <c r="AG34" s="11">
        <v>6000</v>
      </c>
      <c r="AH34" s="11">
        <v>6000</v>
      </c>
      <c r="AI34" s="11">
        <v>6000</v>
      </c>
      <c r="AJ34" s="11">
        <v>6000</v>
      </c>
      <c r="AK34" s="11">
        <v>6000</v>
      </c>
      <c r="AL34" s="11">
        <v>6000</v>
      </c>
      <c r="AM34" s="11">
        <v>6000</v>
      </c>
      <c r="AN34" s="17">
        <f>SUM(C34:AM34)</f>
        <v>222000</v>
      </c>
    </row>
    <row r="35" spans="1:42" ht="16.5" customHeight="1" x14ac:dyDescent="0.2">
      <c r="A35" s="9">
        <v>271001</v>
      </c>
      <c r="B35" s="16" t="s">
        <v>14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7">
        <f>SUM(C35:AM35)</f>
        <v>0</v>
      </c>
    </row>
    <row r="36" spans="1:42" ht="16.5" customHeight="1" x14ac:dyDescent="0.2">
      <c r="A36" s="9">
        <v>272001</v>
      </c>
      <c r="B36" s="16" t="s">
        <v>15</v>
      </c>
      <c r="C36" s="11">
        <v>2000</v>
      </c>
      <c r="D36" s="11">
        <v>2000</v>
      </c>
      <c r="E36" s="11">
        <v>2000</v>
      </c>
      <c r="F36" s="11">
        <v>2000</v>
      </c>
      <c r="G36" s="11">
        <v>2000</v>
      </c>
      <c r="H36" s="11">
        <v>2000</v>
      </c>
      <c r="I36" s="11">
        <v>2000</v>
      </c>
      <c r="J36" s="11">
        <v>2000</v>
      </c>
      <c r="K36" s="11">
        <v>2000</v>
      </c>
      <c r="L36" s="11">
        <v>2000</v>
      </c>
      <c r="M36" s="11">
        <v>2000</v>
      </c>
      <c r="N36" s="11">
        <v>2000</v>
      </c>
      <c r="O36" s="11">
        <v>2000</v>
      </c>
      <c r="P36" s="11">
        <v>2000</v>
      </c>
      <c r="Q36" s="11">
        <v>2000</v>
      </c>
      <c r="R36" s="11">
        <v>2000</v>
      </c>
      <c r="S36" s="11">
        <v>2000</v>
      </c>
      <c r="T36" s="11">
        <v>2000</v>
      </c>
      <c r="U36" s="11">
        <v>2000</v>
      </c>
      <c r="V36" s="11">
        <v>2000</v>
      </c>
      <c r="W36" s="11">
        <v>2000</v>
      </c>
      <c r="X36" s="11">
        <v>2000</v>
      </c>
      <c r="Y36" s="11">
        <v>2000</v>
      </c>
      <c r="Z36" s="11">
        <v>2000</v>
      </c>
      <c r="AA36" s="11">
        <v>2000</v>
      </c>
      <c r="AB36" s="11">
        <v>2000</v>
      </c>
      <c r="AC36" s="11">
        <v>2000</v>
      </c>
      <c r="AD36" s="11">
        <v>2000</v>
      </c>
      <c r="AE36" s="11">
        <v>2000</v>
      </c>
      <c r="AF36" s="11">
        <v>2000</v>
      </c>
      <c r="AG36" s="11">
        <v>2000</v>
      </c>
      <c r="AH36" s="11">
        <v>2000</v>
      </c>
      <c r="AI36" s="11">
        <v>2000</v>
      </c>
      <c r="AJ36" s="11">
        <v>2000</v>
      </c>
      <c r="AK36" s="11">
        <v>2000</v>
      </c>
      <c r="AL36" s="11">
        <v>2000</v>
      </c>
      <c r="AM36" s="11">
        <v>2000</v>
      </c>
      <c r="AN36" s="17">
        <f>SUM(C36:AM36)</f>
        <v>74000</v>
      </c>
    </row>
    <row r="37" spans="1:42" s="7" customFormat="1" ht="16.5" customHeight="1" x14ac:dyDescent="0.2">
      <c r="A37" s="9"/>
      <c r="B37" s="18" t="s">
        <v>6</v>
      </c>
      <c r="C37" s="17">
        <f>SUM(C25:C36)</f>
        <v>12500</v>
      </c>
      <c r="D37" s="17">
        <f t="shared" ref="D37:AN37" si="2">SUM(D25:D36)</f>
        <v>12500</v>
      </c>
      <c r="E37" s="17">
        <f t="shared" si="2"/>
        <v>12500</v>
      </c>
      <c r="F37" s="17">
        <f t="shared" ref="F37:M37" si="3">SUM(F25:F36)</f>
        <v>12500</v>
      </c>
      <c r="G37" s="17">
        <f t="shared" si="3"/>
        <v>12500</v>
      </c>
      <c r="H37" s="17">
        <f t="shared" si="3"/>
        <v>12500</v>
      </c>
      <c r="I37" s="17">
        <f t="shared" si="3"/>
        <v>12500</v>
      </c>
      <c r="J37" s="17">
        <f t="shared" si="3"/>
        <v>12500</v>
      </c>
      <c r="K37" s="17">
        <f t="shared" si="3"/>
        <v>12500</v>
      </c>
      <c r="L37" s="17">
        <f t="shared" si="3"/>
        <v>12500</v>
      </c>
      <c r="M37" s="17">
        <f t="shared" si="3"/>
        <v>12500</v>
      </c>
      <c r="N37" s="17">
        <v>12500</v>
      </c>
      <c r="O37" s="17">
        <v>12500</v>
      </c>
      <c r="P37" s="17">
        <v>12500</v>
      </c>
      <c r="Q37" s="17">
        <v>12500</v>
      </c>
      <c r="R37" s="17">
        <v>12500</v>
      </c>
      <c r="S37" s="17">
        <v>12500</v>
      </c>
      <c r="T37" s="17">
        <v>12500</v>
      </c>
      <c r="U37" s="17">
        <v>12500</v>
      </c>
      <c r="V37" s="17">
        <v>12500</v>
      </c>
      <c r="W37" s="17">
        <v>12500</v>
      </c>
      <c r="X37" s="17">
        <v>12500</v>
      </c>
      <c r="Y37" s="17">
        <v>12500</v>
      </c>
      <c r="Z37" s="17">
        <v>12500</v>
      </c>
      <c r="AA37" s="17">
        <v>12500</v>
      </c>
      <c r="AB37" s="17">
        <v>12500</v>
      </c>
      <c r="AC37" s="17">
        <v>12500</v>
      </c>
      <c r="AD37" s="17">
        <v>12500</v>
      </c>
      <c r="AE37" s="17">
        <v>12500</v>
      </c>
      <c r="AF37" s="17">
        <v>12500</v>
      </c>
      <c r="AG37" s="17">
        <v>12500</v>
      </c>
      <c r="AH37" s="17">
        <v>12500</v>
      </c>
      <c r="AI37" s="17">
        <v>12500</v>
      </c>
      <c r="AJ37" s="17">
        <v>12500</v>
      </c>
      <c r="AK37" s="17">
        <v>12500</v>
      </c>
      <c r="AL37" s="17">
        <v>12500</v>
      </c>
      <c r="AM37" s="17">
        <v>12500</v>
      </c>
      <c r="AN37" s="17">
        <f t="shared" si="2"/>
        <v>462500</v>
      </c>
    </row>
    <row r="38" spans="1:42" ht="16.5" customHeight="1" x14ac:dyDescent="0.2">
      <c r="A38" s="9"/>
      <c r="B38" s="16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</row>
    <row r="39" spans="1:42" ht="16.5" customHeight="1" x14ac:dyDescent="0.2">
      <c r="A39" s="13">
        <v>300000</v>
      </c>
      <c r="B39" s="14" t="s">
        <v>16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1"/>
      <c r="AP39" s="19"/>
    </row>
    <row r="40" spans="1:42" ht="16.5" customHeight="1" x14ac:dyDescent="0.2">
      <c r="A40" s="9">
        <v>311001</v>
      </c>
      <c r="B40" s="16" t="s">
        <v>17</v>
      </c>
      <c r="C40" s="11">
        <v>4000</v>
      </c>
      <c r="D40" s="11">
        <v>4000</v>
      </c>
      <c r="E40" s="11">
        <v>4000</v>
      </c>
      <c r="F40" s="11">
        <v>4000</v>
      </c>
      <c r="G40" s="11">
        <v>4000</v>
      </c>
      <c r="H40" s="11">
        <v>4000</v>
      </c>
      <c r="I40" s="11">
        <v>4000</v>
      </c>
      <c r="J40" s="11">
        <v>4000</v>
      </c>
      <c r="K40" s="11">
        <v>4000</v>
      </c>
      <c r="L40" s="11">
        <v>4000</v>
      </c>
      <c r="M40" s="11">
        <v>4000</v>
      </c>
      <c r="N40" s="11">
        <v>4000</v>
      </c>
      <c r="O40" s="11">
        <v>4000</v>
      </c>
      <c r="P40" s="11">
        <v>4000</v>
      </c>
      <c r="Q40" s="11">
        <v>4000</v>
      </c>
      <c r="R40" s="11">
        <v>4000</v>
      </c>
      <c r="S40" s="11">
        <v>4000</v>
      </c>
      <c r="T40" s="11">
        <v>4000</v>
      </c>
      <c r="U40" s="11">
        <v>4000</v>
      </c>
      <c r="V40" s="11">
        <v>4000</v>
      </c>
      <c r="W40" s="11">
        <v>4000</v>
      </c>
      <c r="X40" s="11">
        <v>4000</v>
      </c>
      <c r="Y40" s="11">
        <v>4000</v>
      </c>
      <c r="Z40" s="11">
        <v>4000</v>
      </c>
      <c r="AA40" s="11">
        <v>4000</v>
      </c>
      <c r="AB40" s="11">
        <v>4000</v>
      </c>
      <c r="AC40" s="11">
        <v>4000</v>
      </c>
      <c r="AD40" s="11">
        <v>4000</v>
      </c>
      <c r="AE40" s="11">
        <v>4000</v>
      </c>
      <c r="AF40" s="11">
        <v>4000</v>
      </c>
      <c r="AG40" s="11">
        <v>4000</v>
      </c>
      <c r="AH40" s="11">
        <v>4000</v>
      </c>
      <c r="AI40" s="11">
        <v>4000</v>
      </c>
      <c r="AJ40" s="11">
        <v>4000</v>
      </c>
      <c r="AK40" s="11">
        <v>4000</v>
      </c>
      <c r="AL40" s="11">
        <v>4000</v>
      </c>
      <c r="AM40" s="11">
        <v>4000</v>
      </c>
      <c r="AN40" s="17">
        <f>SUM(C40:AM40)</f>
        <v>148000</v>
      </c>
    </row>
    <row r="41" spans="1:42" ht="16.5" customHeight="1" x14ac:dyDescent="0.2">
      <c r="A41" s="9">
        <v>313001</v>
      </c>
      <c r="B41" s="16" t="s">
        <v>18</v>
      </c>
      <c r="C41" s="11">
        <v>600</v>
      </c>
      <c r="D41" s="11">
        <v>600</v>
      </c>
      <c r="E41" s="11">
        <v>600</v>
      </c>
      <c r="F41" s="11">
        <v>600</v>
      </c>
      <c r="G41" s="11">
        <v>600</v>
      </c>
      <c r="H41" s="11">
        <v>600</v>
      </c>
      <c r="I41" s="11">
        <v>600</v>
      </c>
      <c r="J41" s="11">
        <v>600</v>
      </c>
      <c r="K41" s="11">
        <v>600</v>
      </c>
      <c r="L41" s="11">
        <v>600</v>
      </c>
      <c r="M41" s="11">
        <v>600</v>
      </c>
      <c r="N41" s="11">
        <v>600</v>
      </c>
      <c r="O41" s="11">
        <v>600</v>
      </c>
      <c r="P41" s="11">
        <v>600</v>
      </c>
      <c r="Q41" s="11">
        <v>600</v>
      </c>
      <c r="R41" s="11">
        <v>600</v>
      </c>
      <c r="S41" s="11">
        <v>600</v>
      </c>
      <c r="T41" s="11">
        <v>600</v>
      </c>
      <c r="U41" s="11">
        <v>600</v>
      </c>
      <c r="V41" s="11">
        <v>600</v>
      </c>
      <c r="W41" s="11">
        <v>600</v>
      </c>
      <c r="X41" s="11">
        <v>600</v>
      </c>
      <c r="Y41" s="11">
        <v>600</v>
      </c>
      <c r="Z41" s="11">
        <v>600</v>
      </c>
      <c r="AA41" s="11">
        <v>600</v>
      </c>
      <c r="AB41" s="11">
        <v>600</v>
      </c>
      <c r="AC41" s="11">
        <v>600</v>
      </c>
      <c r="AD41" s="11">
        <v>600</v>
      </c>
      <c r="AE41" s="11">
        <v>600</v>
      </c>
      <c r="AF41" s="11">
        <v>600</v>
      </c>
      <c r="AG41" s="11">
        <v>600</v>
      </c>
      <c r="AH41" s="11">
        <v>600</v>
      </c>
      <c r="AI41" s="11">
        <v>600</v>
      </c>
      <c r="AJ41" s="11">
        <v>600</v>
      </c>
      <c r="AK41" s="11">
        <v>600</v>
      </c>
      <c r="AL41" s="11">
        <v>600</v>
      </c>
      <c r="AM41" s="11">
        <v>600</v>
      </c>
      <c r="AN41" s="17">
        <f>SUM(C41:AM41)</f>
        <v>22200</v>
      </c>
    </row>
    <row r="42" spans="1:42" ht="16.5" customHeight="1" x14ac:dyDescent="0.2">
      <c r="A42" s="9">
        <v>313002</v>
      </c>
      <c r="B42" s="16" t="s">
        <v>19</v>
      </c>
      <c r="C42" s="11">
        <v>400</v>
      </c>
      <c r="D42" s="11">
        <v>400</v>
      </c>
      <c r="E42" s="11">
        <v>400</v>
      </c>
      <c r="F42" s="11">
        <v>400</v>
      </c>
      <c r="G42" s="11">
        <v>400</v>
      </c>
      <c r="H42" s="11">
        <v>400</v>
      </c>
      <c r="I42" s="11">
        <v>400</v>
      </c>
      <c r="J42" s="11">
        <v>400</v>
      </c>
      <c r="K42" s="11">
        <v>400</v>
      </c>
      <c r="L42" s="11">
        <v>400</v>
      </c>
      <c r="M42" s="11">
        <v>400</v>
      </c>
      <c r="N42" s="11">
        <v>400</v>
      </c>
      <c r="O42" s="11">
        <v>400</v>
      </c>
      <c r="P42" s="11">
        <v>400</v>
      </c>
      <c r="Q42" s="11">
        <v>400</v>
      </c>
      <c r="R42" s="11">
        <v>400</v>
      </c>
      <c r="S42" s="11">
        <v>400</v>
      </c>
      <c r="T42" s="11">
        <v>400</v>
      </c>
      <c r="U42" s="11">
        <v>400</v>
      </c>
      <c r="V42" s="11">
        <v>400</v>
      </c>
      <c r="W42" s="11">
        <v>400</v>
      </c>
      <c r="X42" s="11">
        <v>400</v>
      </c>
      <c r="Y42" s="11">
        <v>400</v>
      </c>
      <c r="Z42" s="11">
        <v>400</v>
      </c>
      <c r="AA42" s="11">
        <v>400</v>
      </c>
      <c r="AB42" s="11">
        <v>400</v>
      </c>
      <c r="AC42" s="11">
        <v>400</v>
      </c>
      <c r="AD42" s="11">
        <v>400</v>
      </c>
      <c r="AE42" s="11">
        <v>400</v>
      </c>
      <c r="AF42" s="11">
        <v>400</v>
      </c>
      <c r="AG42" s="11">
        <v>400</v>
      </c>
      <c r="AH42" s="11">
        <v>400</v>
      </c>
      <c r="AI42" s="11">
        <v>400</v>
      </c>
      <c r="AJ42" s="11">
        <v>400</v>
      </c>
      <c r="AK42" s="11">
        <v>400</v>
      </c>
      <c r="AL42" s="11">
        <v>400</v>
      </c>
      <c r="AM42" s="11">
        <v>400</v>
      </c>
      <c r="AN42" s="17">
        <f>SUM(C42:AM42)</f>
        <v>14800</v>
      </c>
    </row>
    <row r="43" spans="1:42" ht="16.5" customHeight="1" x14ac:dyDescent="0.2">
      <c r="A43" s="9">
        <v>314001</v>
      </c>
      <c r="B43" s="16" t="s">
        <v>20</v>
      </c>
      <c r="C43" s="11">
        <v>5500</v>
      </c>
      <c r="D43" s="11">
        <v>5500</v>
      </c>
      <c r="E43" s="11">
        <v>5500</v>
      </c>
      <c r="F43" s="11">
        <v>5500</v>
      </c>
      <c r="G43" s="11">
        <v>5500</v>
      </c>
      <c r="H43" s="11">
        <v>5500</v>
      </c>
      <c r="I43" s="11">
        <v>5500</v>
      </c>
      <c r="J43" s="11">
        <v>5500</v>
      </c>
      <c r="K43" s="11">
        <v>5500</v>
      </c>
      <c r="L43" s="11">
        <v>5500</v>
      </c>
      <c r="M43" s="11">
        <v>5500</v>
      </c>
      <c r="N43" s="11">
        <v>5500</v>
      </c>
      <c r="O43" s="11">
        <v>5500</v>
      </c>
      <c r="P43" s="11">
        <v>5500</v>
      </c>
      <c r="Q43" s="11">
        <v>5500</v>
      </c>
      <c r="R43" s="11">
        <v>5500</v>
      </c>
      <c r="S43" s="11">
        <v>5500</v>
      </c>
      <c r="T43" s="11">
        <v>5500</v>
      </c>
      <c r="U43" s="11">
        <v>5500</v>
      </c>
      <c r="V43" s="11">
        <v>5500</v>
      </c>
      <c r="W43" s="11">
        <v>5500</v>
      </c>
      <c r="X43" s="11">
        <v>5500</v>
      </c>
      <c r="Y43" s="11">
        <v>5500</v>
      </c>
      <c r="Z43" s="11">
        <v>5500</v>
      </c>
      <c r="AA43" s="11">
        <v>5500</v>
      </c>
      <c r="AB43" s="11">
        <v>5500</v>
      </c>
      <c r="AC43" s="11">
        <v>5500</v>
      </c>
      <c r="AD43" s="11">
        <v>5500</v>
      </c>
      <c r="AE43" s="11">
        <v>5500</v>
      </c>
      <c r="AF43" s="11">
        <v>5500</v>
      </c>
      <c r="AG43" s="11">
        <v>5500</v>
      </c>
      <c r="AH43" s="11">
        <v>5500</v>
      </c>
      <c r="AI43" s="11">
        <v>5500</v>
      </c>
      <c r="AJ43" s="11">
        <v>5500</v>
      </c>
      <c r="AK43" s="11">
        <v>5500</v>
      </c>
      <c r="AL43" s="11">
        <v>5500</v>
      </c>
      <c r="AM43" s="11">
        <v>5500</v>
      </c>
      <c r="AN43" s="17">
        <f>SUM(C43:AM43)</f>
        <v>203500</v>
      </c>
    </row>
    <row r="44" spans="1:42" ht="16.5" customHeight="1" x14ac:dyDescent="0.2">
      <c r="A44" s="9">
        <v>317001</v>
      </c>
      <c r="B44" s="16" t="s">
        <v>91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7">
        <f>SUM(C44:AM44)</f>
        <v>0</v>
      </c>
    </row>
    <row r="45" spans="1:42" ht="16.5" customHeight="1" x14ac:dyDescent="0.2">
      <c r="A45" s="9">
        <v>317002</v>
      </c>
      <c r="B45" s="16" t="s">
        <v>92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7">
        <f>SUM(C45:AM45)</f>
        <v>0</v>
      </c>
    </row>
    <row r="46" spans="1:42" ht="16.5" customHeight="1" x14ac:dyDescent="0.2">
      <c r="A46" s="9">
        <v>317003</v>
      </c>
      <c r="B46" s="16" t="s">
        <v>21</v>
      </c>
      <c r="C46" s="11">
        <v>1400</v>
      </c>
      <c r="D46" s="11">
        <v>1400</v>
      </c>
      <c r="E46" s="11">
        <v>1400</v>
      </c>
      <c r="F46" s="11">
        <v>1400</v>
      </c>
      <c r="G46" s="11">
        <v>1400</v>
      </c>
      <c r="H46" s="11">
        <v>1400</v>
      </c>
      <c r="I46" s="11">
        <v>1400</v>
      </c>
      <c r="J46" s="11">
        <v>1400</v>
      </c>
      <c r="K46" s="11">
        <v>1400</v>
      </c>
      <c r="L46" s="11">
        <v>1400</v>
      </c>
      <c r="M46" s="11">
        <v>1400</v>
      </c>
      <c r="N46" s="11">
        <v>1400</v>
      </c>
      <c r="O46" s="11">
        <v>1400</v>
      </c>
      <c r="P46" s="11">
        <v>1400</v>
      </c>
      <c r="Q46" s="11">
        <v>1400</v>
      </c>
      <c r="R46" s="11">
        <v>1400</v>
      </c>
      <c r="S46" s="11">
        <v>1400</v>
      </c>
      <c r="T46" s="11">
        <v>1400</v>
      </c>
      <c r="U46" s="11">
        <v>1400</v>
      </c>
      <c r="V46" s="11">
        <v>1400</v>
      </c>
      <c r="W46" s="11">
        <v>1400</v>
      </c>
      <c r="X46" s="11">
        <v>1400</v>
      </c>
      <c r="Y46" s="11">
        <v>1400</v>
      </c>
      <c r="Z46" s="11">
        <v>1400</v>
      </c>
      <c r="AA46" s="11">
        <v>1400</v>
      </c>
      <c r="AB46" s="11">
        <v>1400</v>
      </c>
      <c r="AC46" s="11">
        <v>1400</v>
      </c>
      <c r="AD46" s="11">
        <v>1400</v>
      </c>
      <c r="AE46" s="11">
        <v>1400</v>
      </c>
      <c r="AF46" s="11">
        <v>1400</v>
      </c>
      <c r="AG46" s="11">
        <v>1400</v>
      </c>
      <c r="AH46" s="11">
        <v>1400</v>
      </c>
      <c r="AI46" s="11">
        <v>1400</v>
      </c>
      <c r="AJ46" s="11">
        <v>1400</v>
      </c>
      <c r="AK46" s="11">
        <v>1400</v>
      </c>
      <c r="AL46" s="11">
        <v>1400</v>
      </c>
      <c r="AM46" s="11">
        <v>1400</v>
      </c>
      <c r="AN46" s="17">
        <f>SUM(C46:AM46)</f>
        <v>51800</v>
      </c>
    </row>
    <row r="47" spans="1:42" ht="16.5" customHeight="1" x14ac:dyDescent="0.2">
      <c r="A47" s="9">
        <v>318001</v>
      </c>
      <c r="B47" s="16" t="s">
        <v>93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7">
        <f>SUM(C47:AM47)</f>
        <v>0</v>
      </c>
    </row>
    <row r="48" spans="1:42" ht="16.5" customHeight="1" x14ac:dyDescent="0.2">
      <c r="A48" s="9">
        <v>322001</v>
      </c>
      <c r="B48" s="16" t="s">
        <v>22</v>
      </c>
      <c r="C48" s="11">
        <v>50000</v>
      </c>
      <c r="D48" s="11">
        <v>50000</v>
      </c>
      <c r="E48" s="11">
        <v>50000</v>
      </c>
      <c r="F48" s="11">
        <v>50000</v>
      </c>
      <c r="G48" s="11">
        <v>50000</v>
      </c>
      <c r="H48" s="11">
        <v>50000</v>
      </c>
      <c r="I48" s="11">
        <v>50000</v>
      </c>
      <c r="J48" s="11">
        <v>50000</v>
      </c>
      <c r="K48" s="11">
        <v>50000</v>
      </c>
      <c r="L48" s="11">
        <v>50000</v>
      </c>
      <c r="M48" s="11">
        <v>50000</v>
      </c>
      <c r="N48" s="11">
        <v>50000</v>
      </c>
      <c r="O48" s="11">
        <v>50000</v>
      </c>
      <c r="P48" s="11">
        <v>50000</v>
      </c>
      <c r="Q48" s="11">
        <v>50000</v>
      </c>
      <c r="R48" s="11">
        <v>50000</v>
      </c>
      <c r="S48" s="11">
        <v>50000</v>
      </c>
      <c r="T48" s="11">
        <v>50000</v>
      </c>
      <c r="U48" s="11">
        <v>50000</v>
      </c>
      <c r="V48" s="11">
        <v>50000</v>
      </c>
      <c r="W48" s="11">
        <v>50000</v>
      </c>
      <c r="X48" s="11">
        <v>50000</v>
      </c>
      <c r="Y48" s="11">
        <v>50000</v>
      </c>
      <c r="Z48" s="11">
        <v>50000</v>
      </c>
      <c r="AA48" s="11">
        <v>50000</v>
      </c>
      <c r="AB48" s="11">
        <v>50000</v>
      </c>
      <c r="AC48" s="11">
        <v>50000</v>
      </c>
      <c r="AD48" s="11">
        <v>50000</v>
      </c>
      <c r="AE48" s="11">
        <v>50000</v>
      </c>
      <c r="AF48" s="11">
        <v>50000</v>
      </c>
      <c r="AG48" s="11">
        <v>50000</v>
      </c>
      <c r="AH48" s="11">
        <v>50000</v>
      </c>
      <c r="AI48" s="11">
        <v>50000</v>
      </c>
      <c r="AJ48" s="11">
        <v>50000</v>
      </c>
      <c r="AK48" s="11">
        <v>50000</v>
      </c>
      <c r="AL48" s="11">
        <v>50000</v>
      </c>
      <c r="AM48" s="11">
        <v>50000</v>
      </c>
      <c r="AN48" s="17">
        <f>SUM(C48:AM48)</f>
        <v>1850000</v>
      </c>
    </row>
    <row r="49" spans="1:40" ht="16.5" customHeight="1" x14ac:dyDescent="0.2">
      <c r="A49" s="9">
        <v>322002</v>
      </c>
      <c r="B49" s="16" t="s">
        <v>94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7">
        <f>SUM(C49:AM49)</f>
        <v>0</v>
      </c>
    </row>
    <row r="50" spans="1:40" ht="16.5" hidden="1" customHeight="1" x14ac:dyDescent="0.2">
      <c r="A50" s="9">
        <v>325001</v>
      </c>
      <c r="B50" s="16" t="s">
        <v>23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7">
        <f>SUM(C50:AM50)</f>
        <v>0</v>
      </c>
    </row>
    <row r="51" spans="1:40" ht="16.5" hidden="1" customHeight="1" x14ac:dyDescent="0.2">
      <c r="A51" s="9">
        <v>329001</v>
      </c>
      <c r="B51" s="16" t="s">
        <v>24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7">
        <f>SUM(C51:AM51)</f>
        <v>0</v>
      </c>
    </row>
    <row r="52" spans="1:40" ht="16.5" hidden="1" customHeight="1" x14ac:dyDescent="0.2">
      <c r="A52" s="9">
        <v>331001</v>
      </c>
      <c r="B52" s="16" t="s">
        <v>95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7">
        <f>SUM(C52:AM52)</f>
        <v>0</v>
      </c>
    </row>
    <row r="53" spans="1:40" ht="16.5" hidden="1" customHeight="1" x14ac:dyDescent="0.2">
      <c r="A53" s="9">
        <v>331002</v>
      </c>
      <c r="B53" s="16" t="s">
        <v>96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7">
        <f>SUM(C53:AM53)</f>
        <v>0</v>
      </c>
    </row>
    <row r="54" spans="1:40" ht="16.5" hidden="1" customHeight="1" x14ac:dyDescent="0.2">
      <c r="A54" s="9">
        <v>333001</v>
      </c>
      <c r="B54" s="16" t="s">
        <v>97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7">
        <f>SUM(C54:AM54)</f>
        <v>0</v>
      </c>
    </row>
    <row r="55" spans="1:40" ht="16.5" hidden="1" customHeight="1" x14ac:dyDescent="0.2">
      <c r="A55" s="9">
        <v>333002</v>
      </c>
      <c r="B55" s="16" t="s">
        <v>98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7">
        <f>SUM(C55:AM55)</f>
        <v>0</v>
      </c>
    </row>
    <row r="56" spans="1:40" ht="16.5" hidden="1" customHeight="1" x14ac:dyDescent="0.2">
      <c r="A56" s="9">
        <v>334001</v>
      </c>
      <c r="B56" s="16" t="s">
        <v>99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7">
        <f>SUM(C56:AM56)</f>
        <v>0</v>
      </c>
    </row>
    <row r="57" spans="1:40" ht="16.5" hidden="1" customHeight="1" x14ac:dyDescent="0.2">
      <c r="A57" s="9">
        <v>336001</v>
      </c>
      <c r="B57" s="16" t="s">
        <v>100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7">
        <f>SUM(C57:AM57)</f>
        <v>0</v>
      </c>
    </row>
    <row r="58" spans="1:40" ht="16.5" hidden="1" customHeight="1" x14ac:dyDescent="0.2">
      <c r="A58" s="9">
        <v>338001</v>
      </c>
      <c r="B58" s="16" t="s">
        <v>101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7">
        <f>SUM(C58:AM58)</f>
        <v>0</v>
      </c>
    </row>
    <row r="59" spans="1:40" ht="16.5" hidden="1" customHeight="1" x14ac:dyDescent="0.2">
      <c r="A59" s="9">
        <v>341001</v>
      </c>
      <c r="B59" s="16" t="s">
        <v>102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7">
        <f>SUM(C59:AM59)</f>
        <v>0</v>
      </c>
    </row>
    <row r="60" spans="1:40" ht="16.5" customHeight="1" x14ac:dyDescent="0.2">
      <c r="A60" s="9">
        <v>345001</v>
      </c>
      <c r="B60" s="16" t="s">
        <v>103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7">
        <f>SUM(C60:AM60)</f>
        <v>0</v>
      </c>
    </row>
    <row r="61" spans="1:40" ht="16.5" customHeight="1" x14ac:dyDescent="0.2">
      <c r="A61" s="9">
        <v>347001</v>
      </c>
      <c r="B61" s="16" t="s">
        <v>25</v>
      </c>
      <c r="C61" s="11">
        <v>10000</v>
      </c>
      <c r="D61" s="11">
        <v>10000</v>
      </c>
      <c r="E61" s="11">
        <v>10000</v>
      </c>
      <c r="F61" s="11">
        <v>10000</v>
      </c>
      <c r="G61" s="11">
        <v>10000</v>
      </c>
      <c r="H61" s="11">
        <v>10000</v>
      </c>
      <c r="I61" s="11">
        <v>10000</v>
      </c>
      <c r="J61" s="11">
        <v>10000</v>
      </c>
      <c r="K61" s="11">
        <v>10000</v>
      </c>
      <c r="L61" s="11">
        <v>10000</v>
      </c>
      <c r="M61" s="11">
        <v>10000</v>
      </c>
      <c r="N61" s="11">
        <v>10000</v>
      </c>
      <c r="O61" s="11">
        <v>10000</v>
      </c>
      <c r="P61" s="11">
        <v>10000</v>
      </c>
      <c r="Q61" s="11">
        <v>10000</v>
      </c>
      <c r="R61" s="11">
        <v>10000</v>
      </c>
      <c r="S61" s="11">
        <v>10000</v>
      </c>
      <c r="T61" s="11">
        <v>10000</v>
      </c>
      <c r="U61" s="11">
        <v>10000</v>
      </c>
      <c r="V61" s="11">
        <v>10000</v>
      </c>
      <c r="W61" s="11">
        <v>10000</v>
      </c>
      <c r="X61" s="11">
        <v>10000</v>
      </c>
      <c r="Y61" s="11">
        <v>10000</v>
      </c>
      <c r="Z61" s="11">
        <v>10000</v>
      </c>
      <c r="AA61" s="11">
        <v>10000</v>
      </c>
      <c r="AB61" s="11">
        <v>10000</v>
      </c>
      <c r="AC61" s="11">
        <v>10000</v>
      </c>
      <c r="AD61" s="11">
        <v>10000</v>
      </c>
      <c r="AE61" s="11">
        <v>10000</v>
      </c>
      <c r="AF61" s="11">
        <v>10000</v>
      </c>
      <c r="AG61" s="11">
        <v>10000</v>
      </c>
      <c r="AH61" s="11">
        <v>10000</v>
      </c>
      <c r="AI61" s="11">
        <v>10000</v>
      </c>
      <c r="AJ61" s="11">
        <v>10000</v>
      </c>
      <c r="AK61" s="11">
        <v>10000</v>
      </c>
      <c r="AL61" s="11">
        <v>10000</v>
      </c>
      <c r="AM61" s="11">
        <v>10000</v>
      </c>
      <c r="AN61" s="17">
        <f>SUM(C61:AM61)</f>
        <v>370000</v>
      </c>
    </row>
    <row r="62" spans="1:40" ht="16.5" customHeight="1" x14ac:dyDescent="0.2">
      <c r="A62" s="9">
        <v>351001</v>
      </c>
      <c r="B62" s="16" t="s">
        <v>26</v>
      </c>
      <c r="C62" s="11">
        <v>30000</v>
      </c>
      <c r="D62" s="11">
        <v>30000</v>
      </c>
      <c r="E62" s="11">
        <v>30000</v>
      </c>
      <c r="F62" s="11">
        <v>30000</v>
      </c>
      <c r="G62" s="11">
        <v>30000</v>
      </c>
      <c r="H62" s="11">
        <v>30000</v>
      </c>
      <c r="I62" s="11">
        <v>30000</v>
      </c>
      <c r="J62" s="11">
        <v>30000</v>
      </c>
      <c r="K62" s="11">
        <v>30000</v>
      </c>
      <c r="L62" s="11">
        <v>30000</v>
      </c>
      <c r="M62" s="11">
        <v>30000</v>
      </c>
      <c r="N62" s="11">
        <v>30000</v>
      </c>
      <c r="O62" s="11">
        <v>30000</v>
      </c>
      <c r="P62" s="11">
        <v>30000</v>
      </c>
      <c r="Q62" s="11">
        <v>30000</v>
      </c>
      <c r="R62" s="11">
        <v>30000</v>
      </c>
      <c r="S62" s="11">
        <v>30000</v>
      </c>
      <c r="T62" s="11">
        <v>30000</v>
      </c>
      <c r="U62" s="11">
        <v>30000</v>
      </c>
      <c r="V62" s="11">
        <v>30000</v>
      </c>
      <c r="W62" s="11">
        <v>30000</v>
      </c>
      <c r="X62" s="11">
        <v>30000</v>
      </c>
      <c r="Y62" s="11">
        <v>30000</v>
      </c>
      <c r="Z62" s="11">
        <v>30000</v>
      </c>
      <c r="AA62" s="11">
        <v>30000</v>
      </c>
      <c r="AB62" s="11">
        <v>30000</v>
      </c>
      <c r="AC62" s="11">
        <v>30000</v>
      </c>
      <c r="AD62" s="11">
        <v>30000</v>
      </c>
      <c r="AE62" s="11">
        <v>30000</v>
      </c>
      <c r="AF62" s="11">
        <v>30000</v>
      </c>
      <c r="AG62" s="11">
        <v>30000</v>
      </c>
      <c r="AH62" s="11">
        <v>30000</v>
      </c>
      <c r="AI62" s="11">
        <v>30000</v>
      </c>
      <c r="AJ62" s="11">
        <v>30000</v>
      </c>
      <c r="AK62" s="11">
        <v>30000</v>
      </c>
      <c r="AL62" s="11">
        <v>30000</v>
      </c>
      <c r="AM62" s="11">
        <v>30000</v>
      </c>
      <c r="AN62" s="17">
        <f>SUM(C62:AM62)</f>
        <v>1110000</v>
      </c>
    </row>
    <row r="63" spans="1:40" ht="16.5" customHeight="1" x14ac:dyDescent="0.2">
      <c r="A63" s="9">
        <v>352001</v>
      </c>
      <c r="B63" s="16" t="s">
        <v>104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7">
        <f>SUM(C63:AM63)</f>
        <v>0</v>
      </c>
    </row>
    <row r="64" spans="1:40" ht="16.5" customHeight="1" x14ac:dyDescent="0.2">
      <c r="A64" s="9">
        <v>355001</v>
      </c>
      <c r="B64" s="16" t="s">
        <v>105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7">
        <f>SUM(C64:AM64)</f>
        <v>0</v>
      </c>
    </row>
    <row r="65" spans="1:40" ht="16.5" customHeight="1" x14ac:dyDescent="0.2">
      <c r="A65" s="9">
        <v>358001</v>
      </c>
      <c r="B65" s="16" t="s">
        <v>106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7">
        <f>SUM(C65:AM65)</f>
        <v>0</v>
      </c>
    </row>
    <row r="66" spans="1:40" ht="16.5" customHeight="1" x14ac:dyDescent="0.2">
      <c r="A66" s="9">
        <v>361001</v>
      </c>
      <c r="B66" s="16" t="s">
        <v>107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7">
        <f>SUM(C66:AM66)</f>
        <v>0</v>
      </c>
    </row>
    <row r="67" spans="1:40" ht="16.5" customHeight="1" x14ac:dyDescent="0.2">
      <c r="A67" s="9">
        <v>363001</v>
      </c>
      <c r="B67" s="16" t="s">
        <v>108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7">
        <f>SUM(C67:AM67)</f>
        <v>0</v>
      </c>
    </row>
    <row r="68" spans="1:40" ht="16.5" customHeight="1" x14ac:dyDescent="0.2">
      <c r="A68" s="9">
        <v>375001</v>
      </c>
      <c r="B68" s="16" t="s">
        <v>27</v>
      </c>
      <c r="C68" s="11">
        <v>10000</v>
      </c>
      <c r="D68" s="11">
        <v>10000</v>
      </c>
      <c r="E68" s="11">
        <v>10000</v>
      </c>
      <c r="F68" s="11">
        <v>10000</v>
      </c>
      <c r="G68" s="11">
        <v>10000</v>
      </c>
      <c r="H68" s="11">
        <v>10000</v>
      </c>
      <c r="I68" s="11">
        <v>10000</v>
      </c>
      <c r="J68" s="11">
        <v>10000</v>
      </c>
      <c r="K68" s="11">
        <v>10000</v>
      </c>
      <c r="L68" s="11">
        <v>10000</v>
      </c>
      <c r="M68" s="11">
        <v>10000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10000</v>
      </c>
      <c r="V68" s="11">
        <v>10000</v>
      </c>
      <c r="W68" s="11">
        <v>10000</v>
      </c>
      <c r="X68" s="11">
        <v>10000</v>
      </c>
      <c r="Y68" s="11">
        <v>10000</v>
      </c>
      <c r="Z68" s="11">
        <v>10000</v>
      </c>
      <c r="AA68" s="11">
        <v>10000</v>
      </c>
      <c r="AB68" s="11">
        <v>10000</v>
      </c>
      <c r="AC68" s="11">
        <v>10000</v>
      </c>
      <c r="AD68" s="11">
        <v>10000</v>
      </c>
      <c r="AE68" s="11">
        <v>10000</v>
      </c>
      <c r="AF68" s="11">
        <v>10000</v>
      </c>
      <c r="AG68" s="11">
        <v>10000</v>
      </c>
      <c r="AH68" s="11">
        <v>0</v>
      </c>
      <c r="AI68" s="11">
        <v>10000</v>
      </c>
      <c r="AJ68" s="11">
        <v>10000</v>
      </c>
      <c r="AK68" s="11">
        <v>10000</v>
      </c>
      <c r="AL68" s="11">
        <v>10000</v>
      </c>
      <c r="AM68" s="11">
        <v>10000</v>
      </c>
      <c r="AN68" s="17">
        <f>SUM(C68:AM68)</f>
        <v>290000</v>
      </c>
    </row>
    <row r="69" spans="1:40" ht="16.5" customHeight="1" x14ac:dyDescent="0.2">
      <c r="A69" s="9">
        <v>375002</v>
      </c>
      <c r="B69" s="16" t="s">
        <v>109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7">
        <f>SUM(C69:AM69)</f>
        <v>0</v>
      </c>
    </row>
    <row r="70" spans="1:40" ht="16.5" customHeight="1" x14ac:dyDescent="0.2">
      <c r="A70" s="9">
        <v>375003</v>
      </c>
      <c r="B70" s="16" t="s">
        <v>110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7">
        <f>SUM(C70:AM70)</f>
        <v>0</v>
      </c>
    </row>
    <row r="71" spans="1:40" ht="16.5" customHeight="1" x14ac:dyDescent="0.2">
      <c r="A71" s="9">
        <v>375004</v>
      </c>
      <c r="B71" s="16" t="s">
        <v>111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7">
        <f>SUM(C71:AM71)</f>
        <v>0</v>
      </c>
    </row>
    <row r="72" spans="1:40" ht="16.5" customHeight="1" x14ac:dyDescent="0.2">
      <c r="A72" s="9">
        <v>381001</v>
      </c>
      <c r="B72" s="16" t="s">
        <v>28</v>
      </c>
      <c r="C72" s="11">
        <v>4000</v>
      </c>
      <c r="D72" s="11">
        <v>4000</v>
      </c>
      <c r="E72" s="11">
        <v>4000</v>
      </c>
      <c r="F72" s="11">
        <v>4000</v>
      </c>
      <c r="G72" s="11">
        <v>4000</v>
      </c>
      <c r="H72" s="11">
        <v>4000</v>
      </c>
      <c r="I72" s="11">
        <v>4000</v>
      </c>
      <c r="J72" s="11">
        <v>4000</v>
      </c>
      <c r="K72" s="11">
        <v>4000</v>
      </c>
      <c r="L72" s="11">
        <v>4000</v>
      </c>
      <c r="M72" s="11">
        <v>4000</v>
      </c>
      <c r="N72" s="11">
        <v>4000</v>
      </c>
      <c r="O72" s="11">
        <v>4000</v>
      </c>
      <c r="P72" s="11">
        <v>4000</v>
      </c>
      <c r="Q72" s="11">
        <v>4000</v>
      </c>
      <c r="R72" s="11">
        <v>4000</v>
      </c>
      <c r="S72" s="11">
        <v>4000</v>
      </c>
      <c r="T72" s="11">
        <v>4000</v>
      </c>
      <c r="U72" s="11">
        <v>4000</v>
      </c>
      <c r="V72" s="11">
        <v>4000</v>
      </c>
      <c r="W72" s="11">
        <v>4000</v>
      </c>
      <c r="X72" s="11">
        <v>4000</v>
      </c>
      <c r="Y72" s="11">
        <v>4000</v>
      </c>
      <c r="Z72" s="11">
        <v>4000</v>
      </c>
      <c r="AA72" s="11">
        <v>4000</v>
      </c>
      <c r="AB72" s="11">
        <v>4000</v>
      </c>
      <c r="AC72" s="11">
        <v>4000</v>
      </c>
      <c r="AD72" s="11">
        <v>4000</v>
      </c>
      <c r="AE72" s="11">
        <v>4000</v>
      </c>
      <c r="AF72" s="11">
        <v>4000</v>
      </c>
      <c r="AG72" s="11">
        <v>4000</v>
      </c>
      <c r="AH72" s="11">
        <v>4000</v>
      </c>
      <c r="AI72" s="11">
        <v>4000</v>
      </c>
      <c r="AJ72" s="11">
        <v>4000</v>
      </c>
      <c r="AK72" s="11">
        <v>4000</v>
      </c>
      <c r="AL72" s="11">
        <v>4000</v>
      </c>
      <c r="AM72" s="11">
        <v>4000</v>
      </c>
      <c r="AN72" s="17">
        <f>SUM(C72:AM72)</f>
        <v>148000</v>
      </c>
    </row>
    <row r="73" spans="1:40" ht="16.5" customHeight="1" x14ac:dyDescent="0.2">
      <c r="A73" s="9">
        <v>382001</v>
      </c>
      <c r="B73" s="16" t="s">
        <v>112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7">
        <f>SUM(C73:AM73)</f>
        <v>0</v>
      </c>
    </row>
    <row r="74" spans="1:40" ht="16.5" customHeight="1" x14ac:dyDescent="0.2">
      <c r="A74" s="9">
        <v>398001</v>
      </c>
      <c r="B74" s="16" t="s">
        <v>113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7">
        <f>SUM(C74:AM74)</f>
        <v>0</v>
      </c>
    </row>
    <row r="75" spans="1:40" ht="16.5" customHeight="1" x14ac:dyDescent="0.2">
      <c r="A75" s="9">
        <v>399001</v>
      </c>
      <c r="B75" s="16" t="s">
        <v>29</v>
      </c>
      <c r="C75" s="11">
        <v>5400</v>
      </c>
      <c r="D75" s="11">
        <v>5400</v>
      </c>
      <c r="E75" s="11">
        <v>5400</v>
      </c>
      <c r="F75" s="11">
        <v>5400</v>
      </c>
      <c r="G75" s="11">
        <v>5400</v>
      </c>
      <c r="H75" s="11">
        <v>5400</v>
      </c>
      <c r="I75" s="11">
        <v>5400</v>
      </c>
      <c r="J75" s="11">
        <v>5400</v>
      </c>
      <c r="K75" s="11">
        <v>5400</v>
      </c>
      <c r="L75" s="11">
        <v>5400</v>
      </c>
      <c r="M75" s="11">
        <v>5400</v>
      </c>
      <c r="N75" s="11">
        <v>5400</v>
      </c>
      <c r="O75" s="11">
        <v>5400</v>
      </c>
      <c r="P75" s="11">
        <v>5400</v>
      </c>
      <c r="Q75" s="11">
        <v>5400</v>
      </c>
      <c r="R75" s="11">
        <v>5400</v>
      </c>
      <c r="S75" s="11">
        <v>5400</v>
      </c>
      <c r="T75" s="11">
        <v>5400</v>
      </c>
      <c r="U75" s="11">
        <v>5400</v>
      </c>
      <c r="V75" s="11">
        <v>5400</v>
      </c>
      <c r="W75" s="11">
        <v>5400</v>
      </c>
      <c r="X75" s="11">
        <v>5400</v>
      </c>
      <c r="Y75" s="11">
        <v>5400</v>
      </c>
      <c r="Z75" s="11">
        <v>5400</v>
      </c>
      <c r="AA75" s="11">
        <v>5400</v>
      </c>
      <c r="AB75" s="11">
        <v>5400</v>
      </c>
      <c r="AC75" s="11">
        <v>5400</v>
      </c>
      <c r="AD75" s="11">
        <v>5400</v>
      </c>
      <c r="AE75" s="11">
        <v>5400</v>
      </c>
      <c r="AF75" s="11">
        <v>5400</v>
      </c>
      <c r="AG75" s="11">
        <v>5400</v>
      </c>
      <c r="AH75" s="11">
        <v>5400</v>
      </c>
      <c r="AI75" s="11">
        <v>5400</v>
      </c>
      <c r="AJ75" s="11">
        <v>5400</v>
      </c>
      <c r="AK75" s="11">
        <v>5400</v>
      </c>
      <c r="AL75" s="11">
        <v>5400</v>
      </c>
      <c r="AM75" s="11">
        <v>5400</v>
      </c>
      <c r="AN75" s="17">
        <f>SUM(C75:AM75)</f>
        <v>199800</v>
      </c>
    </row>
    <row r="76" spans="1:40" ht="16.5" customHeight="1" x14ac:dyDescent="0.2">
      <c r="A76" s="9"/>
      <c r="B76" s="18" t="s">
        <v>6</v>
      </c>
      <c r="C76" s="17">
        <f>SUM(C40:C75)</f>
        <v>121300</v>
      </c>
      <c r="D76" s="17">
        <f t="shared" ref="D76:AN76" si="4">SUM(D40:D75)</f>
        <v>121300</v>
      </c>
      <c r="E76" s="17">
        <f t="shared" si="4"/>
        <v>121300</v>
      </c>
      <c r="F76" s="17">
        <f t="shared" ref="F76:M76" si="5">SUM(F40:F75)</f>
        <v>121300</v>
      </c>
      <c r="G76" s="17">
        <f t="shared" si="5"/>
        <v>121300</v>
      </c>
      <c r="H76" s="17">
        <f t="shared" si="5"/>
        <v>121300</v>
      </c>
      <c r="I76" s="17">
        <f t="shared" si="5"/>
        <v>121300</v>
      </c>
      <c r="J76" s="17">
        <f t="shared" si="5"/>
        <v>121300</v>
      </c>
      <c r="K76" s="17">
        <f t="shared" si="5"/>
        <v>121300</v>
      </c>
      <c r="L76" s="17">
        <f t="shared" si="5"/>
        <v>121300</v>
      </c>
      <c r="M76" s="17">
        <f t="shared" si="5"/>
        <v>121300</v>
      </c>
      <c r="N76" s="17">
        <v>111300</v>
      </c>
      <c r="O76" s="17">
        <v>111300</v>
      </c>
      <c r="P76" s="17">
        <v>111300</v>
      </c>
      <c r="Q76" s="17">
        <v>111300</v>
      </c>
      <c r="R76" s="17">
        <v>111300</v>
      </c>
      <c r="S76" s="17">
        <v>111300</v>
      </c>
      <c r="T76" s="17">
        <v>111300</v>
      </c>
      <c r="U76" s="17">
        <v>121300</v>
      </c>
      <c r="V76" s="17">
        <v>121300</v>
      </c>
      <c r="W76" s="17">
        <v>121300</v>
      </c>
      <c r="X76" s="17">
        <v>121300</v>
      </c>
      <c r="Y76" s="17">
        <v>121300</v>
      </c>
      <c r="Z76" s="17">
        <v>121300</v>
      </c>
      <c r="AA76" s="17">
        <v>121300</v>
      </c>
      <c r="AB76" s="17">
        <v>121300</v>
      </c>
      <c r="AC76" s="17">
        <v>121300</v>
      </c>
      <c r="AD76" s="17">
        <v>121300</v>
      </c>
      <c r="AE76" s="17">
        <v>121300</v>
      </c>
      <c r="AF76" s="17">
        <v>121300</v>
      </c>
      <c r="AG76" s="17">
        <v>121300</v>
      </c>
      <c r="AH76" s="17">
        <v>111300</v>
      </c>
      <c r="AI76" s="17">
        <v>121300</v>
      </c>
      <c r="AJ76" s="17">
        <v>121300</v>
      </c>
      <c r="AK76" s="17">
        <v>121300</v>
      </c>
      <c r="AL76" s="17">
        <v>121300</v>
      </c>
      <c r="AM76" s="17">
        <v>121300</v>
      </c>
      <c r="AN76" s="17">
        <f t="shared" si="4"/>
        <v>4408100</v>
      </c>
    </row>
    <row r="77" spans="1:40" ht="16.5" customHeight="1" x14ac:dyDescent="0.2">
      <c r="A77" s="9"/>
      <c r="B77" s="18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</row>
    <row r="78" spans="1:40" ht="16.5" hidden="1" customHeight="1" x14ac:dyDescent="0.2">
      <c r="A78" s="13">
        <v>400000</v>
      </c>
      <c r="B78" s="14" t="s">
        <v>114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</row>
    <row r="79" spans="1:40" ht="16.5" hidden="1" customHeight="1" x14ac:dyDescent="0.2">
      <c r="A79" s="9">
        <v>414002</v>
      </c>
      <c r="B79" s="16" t="s">
        <v>115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7">
        <f>SUM(C79:AM79)</f>
        <v>0</v>
      </c>
    </row>
    <row r="80" spans="1:40" ht="16.5" hidden="1" customHeight="1" x14ac:dyDescent="0.2">
      <c r="A80" s="9">
        <v>414003</v>
      </c>
      <c r="B80" s="16" t="s">
        <v>116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7">
        <f>SUM(C80:AM80)</f>
        <v>0</v>
      </c>
    </row>
    <row r="81" spans="1:40" ht="16.5" hidden="1" customHeight="1" x14ac:dyDescent="0.2">
      <c r="A81" s="9">
        <v>414004</v>
      </c>
      <c r="B81" s="16" t="s">
        <v>117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7">
        <f>SUM(C81:AM81)</f>
        <v>0</v>
      </c>
    </row>
    <row r="82" spans="1:40" ht="16.5" hidden="1" customHeight="1" x14ac:dyDescent="0.2">
      <c r="A82" s="9"/>
      <c r="B82" s="18" t="s">
        <v>6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ref="AN82" si="6">SUM(AN79:AN81)</f>
        <v>0</v>
      </c>
    </row>
    <row r="83" spans="1:40" ht="16.5" hidden="1" customHeight="1" x14ac:dyDescent="0.2">
      <c r="A83" s="9"/>
      <c r="B83" s="16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</row>
    <row r="84" spans="1:40" ht="16.5" customHeight="1" x14ac:dyDescent="0.2">
      <c r="A84" s="13">
        <v>500000</v>
      </c>
      <c r="B84" s="14" t="s">
        <v>30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1"/>
    </row>
    <row r="85" spans="1:40" ht="16.5" customHeight="1" x14ac:dyDescent="0.2">
      <c r="A85" s="9">
        <v>511001</v>
      </c>
      <c r="B85" s="16" t="s">
        <v>31</v>
      </c>
      <c r="C85" s="11">
        <v>33041.913</v>
      </c>
      <c r="D85" s="11">
        <v>33041.913</v>
      </c>
      <c r="E85" s="11">
        <v>33041.913</v>
      </c>
      <c r="F85" s="11">
        <v>33041.913</v>
      </c>
      <c r="G85" s="11">
        <v>33041.913</v>
      </c>
      <c r="H85" s="11">
        <v>33041.913</v>
      </c>
      <c r="I85" s="11">
        <v>33041.913</v>
      </c>
      <c r="J85" s="11">
        <v>33041.913</v>
      </c>
      <c r="K85" s="11">
        <v>33041.913</v>
      </c>
      <c r="L85" s="11">
        <v>33041.913</v>
      </c>
      <c r="M85" s="11">
        <v>33041.913</v>
      </c>
      <c r="N85" s="11">
        <v>33041.913</v>
      </c>
      <c r="O85" s="11">
        <v>33041.913</v>
      </c>
      <c r="P85" s="11">
        <v>33041.913</v>
      </c>
      <c r="Q85" s="11">
        <v>33041.913</v>
      </c>
      <c r="R85" s="11">
        <v>33041.913</v>
      </c>
      <c r="S85" s="11">
        <v>33041.913</v>
      </c>
      <c r="T85" s="11">
        <v>33041.913</v>
      </c>
      <c r="U85" s="11">
        <v>33041.913</v>
      </c>
      <c r="V85" s="11">
        <v>33041.913</v>
      </c>
      <c r="W85" s="11">
        <v>33041.913</v>
      </c>
      <c r="X85" s="11">
        <v>33041.913</v>
      </c>
      <c r="Y85" s="11">
        <v>33041.913</v>
      </c>
      <c r="Z85" s="11">
        <v>33041.913</v>
      </c>
      <c r="AA85" s="11">
        <v>33041.913</v>
      </c>
      <c r="AB85" s="11">
        <v>33041.913</v>
      </c>
      <c r="AC85" s="11">
        <v>64883.826000000001</v>
      </c>
      <c r="AD85" s="11">
        <v>33041.913</v>
      </c>
      <c r="AE85" s="11">
        <v>33041.913</v>
      </c>
      <c r="AF85" s="11">
        <v>33041.913</v>
      </c>
      <c r="AG85" s="11">
        <v>33041.913</v>
      </c>
      <c r="AH85" s="11">
        <v>33041.913</v>
      </c>
      <c r="AI85" s="11">
        <v>33041.913</v>
      </c>
      <c r="AJ85" s="11">
        <v>33041.913</v>
      </c>
      <c r="AK85" s="11">
        <v>33041.913</v>
      </c>
      <c r="AL85" s="11">
        <v>33041.913</v>
      </c>
      <c r="AM85" s="11">
        <v>33041.913</v>
      </c>
      <c r="AN85" s="17">
        <f>SUM(C85:AM85)</f>
        <v>1254392.693999999</v>
      </c>
    </row>
    <row r="86" spans="1:40" ht="16.5" customHeight="1" x14ac:dyDescent="0.2">
      <c r="A86" s="9">
        <v>515001</v>
      </c>
      <c r="B86" s="16" t="s">
        <v>32</v>
      </c>
      <c r="C86" s="11">
        <v>128000</v>
      </c>
      <c r="D86" s="11">
        <v>128000</v>
      </c>
      <c r="E86" s="11">
        <v>128000</v>
      </c>
      <c r="F86" s="11">
        <v>128000</v>
      </c>
      <c r="G86" s="11">
        <v>128000</v>
      </c>
      <c r="H86" s="11">
        <v>128000</v>
      </c>
      <c r="I86" s="11">
        <v>128000</v>
      </c>
      <c r="J86" s="11">
        <v>128000</v>
      </c>
      <c r="K86" s="11">
        <v>128000</v>
      </c>
      <c r="L86" s="11">
        <v>128000</v>
      </c>
      <c r="M86" s="11">
        <v>128000</v>
      </c>
      <c r="N86" s="11">
        <v>128000</v>
      </c>
      <c r="O86" s="11">
        <v>128000</v>
      </c>
      <c r="P86" s="11">
        <v>128000</v>
      </c>
      <c r="Q86" s="11">
        <v>128000</v>
      </c>
      <c r="R86" s="11">
        <v>128000</v>
      </c>
      <c r="S86" s="11">
        <v>128000</v>
      </c>
      <c r="T86" s="11">
        <v>128000</v>
      </c>
      <c r="U86" s="11">
        <v>128000</v>
      </c>
      <c r="V86" s="11">
        <v>128000</v>
      </c>
      <c r="W86" s="11">
        <v>128000</v>
      </c>
      <c r="X86" s="11">
        <v>128000</v>
      </c>
      <c r="Y86" s="11">
        <v>128000</v>
      </c>
      <c r="Z86" s="11">
        <v>128000</v>
      </c>
      <c r="AA86" s="11">
        <v>128000</v>
      </c>
      <c r="AB86" s="11">
        <v>128000</v>
      </c>
      <c r="AC86" s="11">
        <v>128000</v>
      </c>
      <c r="AD86" s="11">
        <v>128000</v>
      </c>
      <c r="AE86" s="11">
        <v>128000</v>
      </c>
      <c r="AF86" s="11">
        <v>128000</v>
      </c>
      <c r="AG86" s="11">
        <v>128000</v>
      </c>
      <c r="AH86" s="11">
        <v>128000</v>
      </c>
      <c r="AI86" s="11">
        <v>128000</v>
      </c>
      <c r="AJ86" s="11">
        <v>128000</v>
      </c>
      <c r="AK86" s="11">
        <v>128000</v>
      </c>
      <c r="AL86" s="11">
        <v>128000</v>
      </c>
      <c r="AM86" s="11">
        <v>128000</v>
      </c>
      <c r="AN86" s="17">
        <f>SUM(C86:AM86)</f>
        <v>4736000</v>
      </c>
    </row>
    <row r="87" spans="1:40" ht="16.5" customHeight="1" x14ac:dyDescent="0.2">
      <c r="A87" s="9">
        <v>523001</v>
      </c>
      <c r="B87" s="16" t="s">
        <v>118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7">
        <f>SUM(C87:AM87)</f>
        <v>0</v>
      </c>
    </row>
    <row r="88" spans="1:40" ht="16.5" customHeight="1" x14ac:dyDescent="0.2">
      <c r="A88" s="9">
        <v>541001</v>
      </c>
      <c r="B88" s="16" t="s">
        <v>119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7">
        <f>SUM(C88:AM88)</f>
        <v>0</v>
      </c>
    </row>
    <row r="89" spans="1:40" ht="16.5" customHeight="1" x14ac:dyDescent="0.2">
      <c r="A89" s="9">
        <v>597001</v>
      </c>
      <c r="B89" s="16" t="s">
        <v>33</v>
      </c>
      <c r="C89" s="11">
        <v>54000</v>
      </c>
      <c r="D89" s="11">
        <v>54000</v>
      </c>
      <c r="E89" s="11">
        <v>54000</v>
      </c>
      <c r="F89" s="11">
        <v>54000</v>
      </c>
      <c r="G89" s="11">
        <v>54000</v>
      </c>
      <c r="H89" s="11">
        <v>54000</v>
      </c>
      <c r="I89" s="11">
        <v>54000</v>
      </c>
      <c r="J89" s="11">
        <v>54000</v>
      </c>
      <c r="K89" s="11">
        <v>54000</v>
      </c>
      <c r="L89" s="11">
        <v>54000</v>
      </c>
      <c r="M89" s="11">
        <v>54000</v>
      </c>
      <c r="N89" s="11">
        <v>54000</v>
      </c>
      <c r="O89" s="11">
        <v>54000</v>
      </c>
      <c r="P89" s="11">
        <v>54000</v>
      </c>
      <c r="Q89" s="11">
        <v>54000</v>
      </c>
      <c r="R89" s="11">
        <v>54000</v>
      </c>
      <c r="S89" s="11">
        <v>54000</v>
      </c>
      <c r="T89" s="11">
        <v>54000</v>
      </c>
      <c r="U89" s="11">
        <v>54000</v>
      </c>
      <c r="V89" s="11">
        <v>54000</v>
      </c>
      <c r="W89" s="11">
        <v>54000</v>
      </c>
      <c r="X89" s="11">
        <v>54000</v>
      </c>
      <c r="Y89" s="11">
        <v>54000</v>
      </c>
      <c r="Z89" s="11">
        <v>54000</v>
      </c>
      <c r="AA89" s="11">
        <v>54000</v>
      </c>
      <c r="AB89" s="11">
        <v>54000</v>
      </c>
      <c r="AC89" s="11">
        <v>54000</v>
      </c>
      <c r="AD89" s="11">
        <v>54000</v>
      </c>
      <c r="AE89" s="11">
        <v>54000</v>
      </c>
      <c r="AF89" s="11">
        <v>54000</v>
      </c>
      <c r="AG89" s="11">
        <v>54000</v>
      </c>
      <c r="AH89" s="11">
        <v>54000</v>
      </c>
      <c r="AI89" s="11">
        <v>54000</v>
      </c>
      <c r="AJ89" s="11">
        <v>54000</v>
      </c>
      <c r="AK89" s="11">
        <v>54000</v>
      </c>
      <c r="AL89" s="11">
        <v>54000</v>
      </c>
      <c r="AM89" s="11">
        <v>54000</v>
      </c>
      <c r="AN89" s="17">
        <f>SUM(C89:AM89)</f>
        <v>1998000</v>
      </c>
    </row>
    <row r="90" spans="1:40" ht="16.5" customHeight="1" x14ac:dyDescent="0.2">
      <c r="A90" s="9"/>
      <c r="B90" s="18" t="s">
        <v>6</v>
      </c>
      <c r="C90" s="17">
        <f>SUM(C85:C89)</f>
        <v>215041.913</v>
      </c>
      <c r="D90" s="17">
        <f t="shared" ref="D90:AN90" si="7">SUM(D85:D89)</f>
        <v>215041.913</v>
      </c>
      <c r="E90" s="17">
        <f t="shared" si="7"/>
        <v>215041.913</v>
      </c>
      <c r="F90" s="17">
        <f t="shared" ref="F90:M90" si="8">SUM(F85:F89)</f>
        <v>215041.913</v>
      </c>
      <c r="G90" s="17">
        <f t="shared" si="8"/>
        <v>215041.913</v>
      </c>
      <c r="H90" s="17">
        <f t="shared" si="8"/>
        <v>215041.913</v>
      </c>
      <c r="I90" s="17">
        <f t="shared" si="8"/>
        <v>215041.913</v>
      </c>
      <c r="J90" s="17">
        <f t="shared" si="8"/>
        <v>215041.913</v>
      </c>
      <c r="K90" s="17">
        <f t="shared" si="8"/>
        <v>215041.913</v>
      </c>
      <c r="L90" s="17">
        <f t="shared" si="8"/>
        <v>215041.913</v>
      </c>
      <c r="M90" s="17">
        <f t="shared" si="8"/>
        <v>215041.913</v>
      </c>
      <c r="N90" s="17">
        <v>215041.913</v>
      </c>
      <c r="O90" s="17">
        <v>215041.913</v>
      </c>
      <c r="P90" s="17">
        <v>215041.913</v>
      </c>
      <c r="Q90" s="17">
        <v>215041.913</v>
      </c>
      <c r="R90" s="17">
        <v>215041.913</v>
      </c>
      <c r="S90" s="17">
        <v>215041.913</v>
      </c>
      <c r="T90" s="17">
        <v>215041.913</v>
      </c>
      <c r="U90" s="17">
        <v>215041.913</v>
      </c>
      <c r="V90" s="17">
        <v>215041.913</v>
      </c>
      <c r="W90" s="17">
        <v>215041.913</v>
      </c>
      <c r="X90" s="17">
        <v>215041.913</v>
      </c>
      <c r="Y90" s="17">
        <v>215041.913</v>
      </c>
      <c r="Z90" s="17">
        <v>215041.913</v>
      </c>
      <c r="AA90" s="17">
        <v>215041.913</v>
      </c>
      <c r="AB90" s="17">
        <v>215041.913</v>
      </c>
      <c r="AC90" s="17">
        <v>246883.826</v>
      </c>
      <c r="AD90" s="17">
        <v>215041.913</v>
      </c>
      <c r="AE90" s="17">
        <v>215041.913</v>
      </c>
      <c r="AF90" s="17">
        <v>215041.913</v>
      </c>
      <c r="AG90" s="17">
        <v>215041.913</v>
      </c>
      <c r="AH90" s="17">
        <v>215041.913</v>
      </c>
      <c r="AI90" s="17">
        <v>215041.913</v>
      </c>
      <c r="AJ90" s="17">
        <v>215041.913</v>
      </c>
      <c r="AK90" s="17">
        <v>215041.913</v>
      </c>
      <c r="AL90" s="17">
        <v>215041.913</v>
      </c>
      <c r="AM90" s="17">
        <v>215041.913</v>
      </c>
      <c r="AN90" s="17">
        <f t="shared" si="7"/>
        <v>7988392.6939999992</v>
      </c>
    </row>
    <row r="91" spans="1:40" ht="16.5" customHeight="1" x14ac:dyDescent="0.2">
      <c r="A91" s="9"/>
      <c r="B91" s="16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</row>
    <row r="92" spans="1:40" ht="16.5" customHeight="1" x14ac:dyDescent="0.2">
      <c r="A92" s="9"/>
      <c r="B92" s="18" t="s">
        <v>34</v>
      </c>
      <c r="C92" s="17">
        <f>+C22+C37+C76+C82+C90</f>
        <v>348841.913</v>
      </c>
      <c r="D92" s="17">
        <f t="shared" ref="D92:AN92" si="9">+D22+D37+D76+D82+D90</f>
        <v>348841.913</v>
      </c>
      <c r="E92" s="17">
        <f t="shared" si="9"/>
        <v>348841.913</v>
      </c>
      <c r="F92" s="17">
        <f t="shared" ref="F92:M92" si="10">+F22+F37+F76+F82+F90</f>
        <v>348841.913</v>
      </c>
      <c r="G92" s="17">
        <f t="shared" si="10"/>
        <v>348841.913</v>
      </c>
      <c r="H92" s="17">
        <f t="shared" si="10"/>
        <v>348841.913</v>
      </c>
      <c r="I92" s="17">
        <f t="shared" si="10"/>
        <v>348841.913</v>
      </c>
      <c r="J92" s="17">
        <f t="shared" si="10"/>
        <v>348841.913</v>
      </c>
      <c r="K92" s="17">
        <f t="shared" si="10"/>
        <v>348841.913</v>
      </c>
      <c r="L92" s="17">
        <f t="shared" si="10"/>
        <v>348841.913</v>
      </c>
      <c r="M92" s="17">
        <f t="shared" si="10"/>
        <v>348841.913</v>
      </c>
      <c r="N92" s="17">
        <v>338841.913</v>
      </c>
      <c r="O92" s="17">
        <v>338841.913</v>
      </c>
      <c r="P92" s="17">
        <v>338841.913</v>
      </c>
      <c r="Q92" s="17">
        <v>338841.913</v>
      </c>
      <c r="R92" s="17">
        <v>338841.913</v>
      </c>
      <c r="S92" s="17">
        <v>338841.913</v>
      </c>
      <c r="T92" s="17">
        <v>338841.913</v>
      </c>
      <c r="U92" s="17">
        <v>348841.913</v>
      </c>
      <c r="V92" s="17">
        <v>348841.913</v>
      </c>
      <c r="W92" s="17">
        <v>348841.913</v>
      </c>
      <c r="X92" s="17">
        <v>348841.913</v>
      </c>
      <c r="Y92" s="17">
        <v>348841.913</v>
      </c>
      <c r="Z92" s="17">
        <v>348841.913</v>
      </c>
      <c r="AA92" s="17">
        <v>348841.913</v>
      </c>
      <c r="AB92" s="17">
        <v>348841.913</v>
      </c>
      <c r="AC92" s="17">
        <v>380683.826</v>
      </c>
      <c r="AD92" s="17">
        <v>348841.913</v>
      </c>
      <c r="AE92" s="17">
        <v>348841.913</v>
      </c>
      <c r="AF92" s="17">
        <v>348841.913</v>
      </c>
      <c r="AG92" s="17">
        <v>348841.913</v>
      </c>
      <c r="AH92" s="17">
        <v>338841.913</v>
      </c>
      <c r="AI92" s="17">
        <v>348841.913</v>
      </c>
      <c r="AJ92" s="17">
        <v>348841.913</v>
      </c>
      <c r="AK92" s="17">
        <v>348841.913</v>
      </c>
      <c r="AL92" s="17">
        <v>348841.913</v>
      </c>
      <c r="AM92" s="17">
        <v>348841.913</v>
      </c>
      <c r="AN92" s="17">
        <f t="shared" si="9"/>
        <v>12858992.693999998</v>
      </c>
    </row>
  </sheetData>
  <mergeCells count="42">
    <mergeCell ref="A4:B4"/>
    <mergeCell ref="AM5:AN5"/>
    <mergeCell ref="A6:A7"/>
    <mergeCell ref="B6:B7"/>
    <mergeCell ref="C6:C7"/>
    <mergeCell ref="D6:D7"/>
    <mergeCell ref="E6:E7"/>
    <mergeCell ref="J6:J7"/>
    <mergeCell ref="K6:K7"/>
    <mergeCell ref="AA6:AA7"/>
    <mergeCell ref="AB6:AB7"/>
    <mergeCell ref="F6:F7"/>
    <mergeCell ref="G6:G7"/>
    <mergeCell ref="H6:H7"/>
    <mergeCell ref="I6:I7"/>
    <mergeCell ref="U6:U7"/>
    <mergeCell ref="V6:V7"/>
    <mergeCell ref="W6:W7"/>
    <mergeCell ref="AK6:AK7"/>
    <mergeCell ref="AL6:AL7"/>
    <mergeCell ref="AM6:AM7"/>
    <mergeCell ref="AC6:AC7"/>
    <mergeCell ref="AD6:AD7"/>
    <mergeCell ref="AE6:AE7"/>
    <mergeCell ref="AF6:AF7"/>
    <mergeCell ref="AG6:AG7"/>
    <mergeCell ref="X6:X7"/>
    <mergeCell ref="Y6:Y7"/>
    <mergeCell ref="Z6:Z7"/>
    <mergeCell ref="AN6:AN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AH6:AH7"/>
    <mergeCell ref="AI6:AI7"/>
    <mergeCell ref="AJ6:A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4372B-CF8E-4B99-A0C9-D3C8DF47DA64}">
  <sheetPr>
    <pageSetUpPr fitToPage="1"/>
  </sheetPr>
  <dimension ref="A1:AQ47"/>
  <sheetViews>
    <sheetView tabSelected="1" workbookViewId="0">
      <selection activeCell="A13" sqref="A13"/>
    </sheetView>
  </sheetViews>
  <sheetFormatPr baseColWidth="10" defaultColWidth="15.5703125" defaultRowHeight="12.75" x14ac:dyDescent="0.2"/>
  <cols>
    <col min="1" max="1" width="9.28515625" style="1" bestFit="1" customWidth="1"/>
    <col min="2" max="2" width="49.42578125" style="8" customWidth="1"/>
    <col min="3" max="41" width="21.28515625" style="8" customWidth="1"/>
    <col min="42" max="16384" width="15.5703125" style="8"/>
  </cols>
  <sheetData>
    <row r="1" spans="1:43" s="20" customFormat="1" ht="39.75" customHeight="1" x14ac:dyDescent="0.35">
      <c r="A1" s="21" t="s">
        <v>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</row>
    <row r="2" spans="1:43" s="20" customFormat="1" ht="39.75" customHeight="1" x14ac:dyDescent="0.35">
      <c r="A2" s="21" t="s">
        <v>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</row>
    <row r="3" spans="1:43" customFormat="1" ht="36.6" customHeight="1" x14ac:dyDescent="0.25">
      <c r="A3" s="24" t="s">
        <v>76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43" customFormat="1" ht="18" x14ac:dyDescent="0.25">
      <c r="A4" s="30"/>
      <c r="B4" s="30"/>
      <c r="C4" s="2"/>
      <c r="D4" s="3"/>
      <c r="E4" s="2"/>
      <c r="F4" s="3"/>
      <c r="G4" s="2"/>
      <c r="H4" s="3"/>
      <c r="I4" s="2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3" customFormat="1" ht="15.75" x14ac:dyDescent="0.25">
      <c r="A5" s="4"/>
      <c r="B5" s="5"/>
      <c r="C5" s="5"/>
      <c r="D5" s="6"/>
      <c r="E5" s="5"/>
      <c r="F5" s="6"/>
      <c r="G5" s="5"/>
      <c r="H5" s="6"/>
      <c r="I5" s="7"/>
      <c r="J5" s="7"/>
      <c r="K5" s="7"/>
      <c r="L5" s="7"/>
      <c r="M5" s="7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</row>
    <row r="6" spans="1:43" ht="12.75" customHeight="1" x14ac:dyDescent="0.25">
      <c r="A6" s="32" t="s">
        <v>0</v>
      </c>
      <c r="B6" s="33" t="s">
        <v>1</v>
      </c>
      <c r="C6" s="27" t="s">
        <v>35</v>
      </c>
      <c r="D6" s="27" t="s">
        <v>36</v>
      </c>
      <c r="E6" s="27" t="s">
        <v>37</v>
      </c>
      <c r="F6" s="27" t="s">
        <v>38</v>
      </c>
      <c r="G6" s="27" t="s">
        <v>39</v>
      </c>
      <c r="H6" s="27" t="s">
        <v>40</v>
      </c>
      <c r="I6" s="27" t="s">
        <v>41</v>
      </c>
      <c r="J6" s="27" t="s">
        <v>42</v>
      </c>
      <c r="K6" s="27" t="s">
        <v>43</v>
      </c>
      <c r="L6" s="27" t="s">
        <v>44</v>
      </c>
      <c r="M6" s="27" t="s">
        <v>45</v>
      </c>
      <c r="N6" s="27" t="s">
        <v>46</v>
      </c>
      <c r="O6" s="27" t="s">
        <v>47</v>
      </c>
      <c r="P6" s="27" t="s">
        <v>48</v>
      </c>
      <c r="Q6" s="27" t="s">
        <v>49</v>
      </c>
      <c r="R6" s="27" t="s">
        <v>50</v>
      </c>
      <c r="S6" s="27" t="s">
        <v>51</v>
      </c>
      <c r="T6" s="27" t="s">
        <v>52</v>
      </c>
      <c r="U6" s="27" t="s">
        <v>53</v>
      </c>
      <c r="V6" s="27" t="s">
        <v>54</v>
      </c>
      <c r="W6" s="27" t="s">
        <v>55</v>
      </c>
      <c r="X6" s="27" t="s">
        <v>56</v>
      </c>
      <c r="Y6" s="27" t="s">
        <v>57</v>
      </c>
      <c r="Z6" s="27" t="s">
        <v>58</v>
      </c>
      <c r="AA6" s="27" t="s">
        <v>59</v>
      </c>
      <c r="AB6" s="27" t="s">
        <v>60</v>
      </c>
      <c r="AC6" s="27" t="s">
        <v>61</v>
      </c>
      <c r="AD6" s="27" t="s">
        <v>62</v>
      </c>
      <c r="AE6" s="27" t="s">
        <v>72</v>
      </c>
      <c r="AF6" s="27" t="s">
        <v>63</v>
      </c>
      <c r="AG6" s="27" t="s">
        <v>64</v>
      </c>
      <c r="AH6" s="27" t="s">
        <v>65</v>
      </c>
      <c r="AI6" s="27" t="s">
        <v>66</v>
      </c>
      <c r="AJ6" s="27" t="s">
        <v>67</v>
      </c>
      <c r="AK6" s="27" t="s">
        <v>68</v>
      </c>
      <c r="AL6" s="27" t="s">
        <v>69</v>
      </c>
      <c r="AM6" s="27" t="s">
        <v>70</v>
      </c>
      <c r="AN6" s="27" t="s">
        <v>71</v>
      </c>
      <c r="AO6" s="29" t="s">
        <v>2</v>
      </c>
      <c r="AQ6"/>
    </row>
    <row r="7" spans="1:43" ht="12.75" customHeight="1" x14ac:dyDescent="0.25">
      <c r="A7" s="32"/>
      <c r="B7" s="33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9"/>
      <c r="AQ7"/>
    </row>
    <row r="8" spans="1:43" ht="15" x14ac:dyDescent="0.25">
      <c r="A8" s="9"/>
      <c r="B8" s="10"/>
      <c r="C8" s="10"/>
      <c r="D8" s="10"/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2"/>
      <c r="AQ8"/>
    </row>
    <row r="9" spans="1:43" ht="16.5" customHeight="1" x14ac:dyDescent="0.25">
      <c r="A9" s="13">
        <v>100000</v>
      </c>
      <c r="B9" s="14" t="s">
        <v>3</v>
      </c>
      <c r="C9" s="15"/>
      <c r="D9" s="15"/>
      <c r="E9" s="15"/>
      <c r="F9" s="15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Q9"/>
    </row>
    <row r="10" spans="1:43" ht="16.5" customHeight="1" x14ac:dyDescent="0.25">
      <c r="A10" s="9">
        <v>121001</v>
      </c>
      <c r="B10" s="16" t="s">
        <v>4</v>
      </c>
      <c r="C10" s="11">
        <v>1534349.07</v>
      </c>
      <c r="D10" s="11">
        <v>1865412.2699999998</v>
      </c>
      <c r="E10" s="11">
        <v>1906755.8699999996</v>
      </c>
      <c r="F10" s="11">
        <v>1645868.67</v>
      </c>
      <c r="G10" s="11">
        <v>1850562.2699999998</v>
      </c>
      <c r="H10" s="11">
        <v>1586757.87</v>
      </c>
      <c r="I10" s="11">
        <v>1854057.8699999996</v>
      </c>
      <c r="J10" s="11">
        <v>2214531.8699999996</v>
      </c>
      <c r="K10" s="11">
        <v>1775733.8699999996</v>
      </c>
      <c r="L10" s="11">
        <v>1909383.8699999996</v>
      </c>
      <c r="M10" s="11">
        <v>1787088.2699999998</v>
      </c>
      <c r="N10" s="11">
        <v>1560553.4700000002</v>
      </c>
      <c r="O10" s="11">
        <v>2270147.0699999998</v>
      </c>
      <c r="P10" s="11">
        <v>2296929.8699999996</v>
      </c>
      <c r="Q10" s="11">
        <v>1683138.27</v>
      </c>
      <c r="R10" s="11">
        <v>1694203.4699999997</v>
      </c>
      <c r="S10" s="11">
        <v>1783881.8699999996</v>
      </c>
      <c r="T10" s="11">
        <v>1880551.4699999997</v>
      </c>
      <c r="U10" s="11">
        <v>1627233.87</v>
      </c>
      <c r="V10" s="11">
        <v>1764668.67</v>
      </c>
      <c r="W10" s="11">
        <v>2066031.8699999996</v>
      </c>
      <c r="X10" s="11">
        <v>1965288.2699999998</v>
      </c>
      <c r="Y10" s="11">
        <v>1739042.67</v>
      </c>
      <c r="Z10" s="11">
        <v>1493583.87</v>
      </c>
      <c r="AA10" s="11">
        <v>1274648.8900000001</v>
      </c>
      <c r="AB10" s="11">
        <v>1095381.81</v>
      </c>
      <c r="AC10" s="11">
        <v>1260088.0900000001</v>
      </c>
      <c r="AD10" s="11">
        <v>1076457.81</v>
      </c>
      <c r="AE10" s="11">
        <v>1728296.89</v>
      </c>
      <c r="AF10" s="11">
        <v>1423438.09</v>
      </c>
      <c r="AG10" s="11">
        <v>1230098.8900000001</v>
      </c>
      <c r="AH10" s="11">
        <v>1111877.29</v>
      </c>
      <c r="AI10" s="11">
        <v>1330039.4100000001</v>
      </c>
      <c r="AJ10" s="11">
        <v>1122364.0900000001</v>
      </c>
      <c r="AK10" s="11">
        <v>1159633.6900000002</v>
      </c>
      <c r="AL10" s="11">
        <v>1227849.81</v>
      </c>
      <c r="AM10" s="11">
        <v>1166914.0900000001</v>
      </c>
      <c r="AN10" s="11">
        <v>1308133.6900000002</v>
      </c>
      <c r="AO10" s="17">
        <f t="shared" ref="AO10:AO11" si="0">SUM(C10:AN10)</f>
        <v>61270979.020000011</v>
      </c>
      <c r="AQ10"/>
    </row>
    <row r="11" spans="1:43" ht="16.5" customHeight="1" x14ac:dyDescent="0.25">
      <c r="A11" s="9">
        <v>144001</v>
      </c>
      <c r="B11" s="16" t="s">
        <v>5</v>
      </c>
      <c r="C11" s="11">
        <v>65000</v>
      </c>
      <c r="D11" s="11">
        <v>85000</v>
      </c>
      <c r="E11" s="11">
        <v>86000</v>
      </c>
      <c r="F11" s="11">
        <v>72000</v>
      </c>
      <c r="G11" s="11">
        <v>84000</v>
      </c>
      <c r="H11" s="11">
        <v>67000</v>
      </c>
      <c r="I11" s="11">
        <v>85000</v>
      </c>
      <c r="J11" s="11">
        <v>108000</v>
      </c>
      <c r="K11" s="11">
        <v>81000</v>
      </c>
      <c r="L11" s="11">
        <v>90000</v>
      </c>
      <c r="M11" s="11">
        <v>81000</v>
      </c>
      <c r="N11" s="11">
        <v>66000</v>
      </c>
      <c r="O11" s="11">
        <v>112000</v>
      </c>
      <c r="P11" s="11">
        <v>111000</v>
      </c>
      <c r="Q11" s="11">
        <v>74000</v>
      </c>
      <c r="R11" s="11">
        <v>75000</v>
      </c>
      <c r="S11" s="11">
        <v>79000</v>
      </c>
      <c r="T11" s="11">
        <v>85000</v>
      </c>
      <c r="U11" s="11">
        <v>71000</v>
      </c>
      <c r="V11" s="11">
        <v>80000</v>
      </c>
      <c r="W11" s="11">
        <v>98000</v>
      </c>
      <c r="X11" s="11">
        <v>93000</v>
      </c>
      <c r="Y11" s="11">
        <v>77000</v>
      </c>
      <c r="Z11" s="11">
        <v>62000</v>
      </c>
      <c r="AA11" s="11">
        <v>51000</v>
      </c>
      <c r="AB11" s="11">
        <v>33000</v>
      </c>
      <c r="AC11" s="11">
        <v>49000</v>
      </c>
      <c r="AD11" s="11">
        <v>33000</v>
      </c>
      <c r="AE11" s="11">
        <v>79000</v>
      </c>
      <c r="AF11" s="11">
        <v>60000</v>
      </c>
      <c r="AG11" s="11">
        <v>48000</v>
      </c>
      <c r="AH11" s="11">
        <v>38000</v>
      </c>
      <c r="AI11" s="11">
        <v>35000</v>
      </c>
      <c r="AJ11" s="11">
        <v>41000</v>
      </c>
      <c r="AK11" s="11">
        <v>43000</v>
      </c>
      <c r="AL11" s="11">
        <v>33000</v>
      </c>
      <c r="AM11" s="11">
        <v>44000</v>
      </c>
      <c r="AN11" s="11">
        <v>53000</v>
      </c>
      <c r="AO11" s="17">
        <f t="shared" si="0"/>
        <v>2627000</v>
      </c>
      <c r="AQ11"/>
    </row>
    <row r="12" spans="1:43" ht="16.5" customHeight="1" x14ac:dyDescent="0.25">
      <c r="A12" s="9"/>
      <c r="B12" s="18" t="s">
        <v>6</v>
      </c>
      <c r="C12" s="17">
        <f t="shared" ref="C12:AO12" si="1">SUM(C10:C11)</f>
        <v>1599349.07</v>
      </c>
      <c r="D12" s="17">
        <f t="shared" si="1"/>
        <v>1950412.2699999998</v>
      </c>
      <c r="E12" s="17">
        <f t="shared" si="1"/>
        <v>1992755.8699999996</v>
      </c>
      <c r="F12" s="17">
        <f t="shared" si="1"/>
        <v>1717868.67</v>
      </c>
      <c r="G12" s="17">
        <f t="shared" si="1"/>
        <v>1934562.2699999998</v>
      </c>
      <c r="H12" s="17">
        <f t="shared" si="1"/>
        <v>1653757.87</v>
      </c>
      <c r="I12" s="17">
        <f t="shared" si="1"/>
        <v>1939057.8699999996</v>
      </c>
      <c r="J12" s="17">
        <f t="shared" si="1"/>
        <v>2322531.8699999996</v>
      </c>
      <c r="K12" s="17">
        <f t="shared" si="1"/>
        <v>1856733.8699999996</v>
      </c>
      <c r="L12" s="17">
        <f t="shared" si="1"/>
        <v>1999383.8699999996</v>
      </c>
      <c r="M12" s="17">
        <f t="shared" si="1"/>
        <v>1868088.2699999998</v>
      </c>
      <c r="N12" s="17">
        <f t="shared" si="1"/>
        <v>1626553.4700000002</v>
      </c>
      <c r="O12" s="17">
        <f t="shared" si="1"/>
        <v>2382147.0699999998</v>
      </c>
      <c r="P12" s="17">
        <f t="shared" si="1"/>
        <v>2407929.8699999996</v>
      </c>
      <c r="Q12" s="17">
        <f t="shared" si="1"/>
        <v>1757138.27</v>
      </c>
      <c r="R12" s="17">
        <f t="shared" si="1"/>
        <v>1769203.4699999997</v>
      </c>
      <c r="S12" s="17">
        <f t="shared" si="1"/>
        <v>1862881.8699999996</v>
      </c>
      <c r="T12" s="17">
        <f t="shared" si="1"/>
        <v>1965551.4699999997</v>
      </c>
      <c r="U12" s="17">
        <f t="shared" si="1"/>
        <v>1698233.87</v>
      </c>
      <c r="V12" s="17">
        <f t="shared" si="1"/>
        <v>1844668.67</v>
      </c>
      <c r="W12" s="17">
        <f t="shared" si="1"/>
        <v>2164031.8699999996</v>
      </c>
      <c r="X12" s="17">
        <f t="shared" si="1"/>
        <v>2058288.2699999998</v>
      </c>
      <c r="Y12" s="17">
        <f t="shared" si="1"/>
        <v>1816042.67</v>
      </c>
      <c r="Z12" s="17">
        <f t="shared" si="1"/>
        <v>1555583.87</v>
      </c>
      <c r="AA12" s="17">
        <f t="shared" si="1"/>
        <v>1325648.8900000001</v>
      </c>
      <c r="AB12" s="17">
        <f t="shared" si="1"/>
        <v>1128381.81</v>
      </c>
      <c r="AC12" s="17">
        <f t="shared" si="1"/>
        <v>1309088.0900000001</v>
      </c>
      <c r="AD12" s="17">
        <f t="shared" si="1"/>
        <v>1109457.81</v>
      </c>
      <c r="AE12" s="17">
        <f t="shared" si="1"/>
        <v>1807296.89</v>
      </c>
      <c r="AF12" s="17">
        <f t="shared" si="1"/>
        <v>1483438.09</v>
      </c>
      <c r="AG12" s="17">
        <f t="shared" si="1"/>
        <v>1278098.8900000001</v>
      </c>
      <c r="AH12" s="17">
        <f t="shared" si="1"/>
        <v>1149877.29</v>
      </c>
      <c r="AI12" s="17">
        <f t="shared" si="1"/>
        <v>1365039.4100000001</v>
      </c>
      <c r="AJ12" s="17">
        <f t="shared" si="1"/>
        <v>1163364.0900000001</v>
      </c>
      <c r="AK12" s="17">
        <f t="shared" si="1"/>
        <v>1202633.6900000002</v>
      </c>
      <c r="AL12" s="17">
        <f t="shared" si="1"/>
        <v>1260849.81</v>
      </c>
      <c r="AM12" s="17">
        <f t="shared" si="1"/>
        <v>1210914.0900000001</v>
      </c>
      <c r="AN12" s="17">
        <f t="shared" si="1"/>
        <v>1361133.6900000002</v>
      </c>
      <c r="AO12" s="17">
        <f t="shared" si="1"/>
        <v>63897979.020000011</v>
      </c>
      <c r="AQ12"/>
    </row>
    <row r="13" spans="1:43" ht="16.5" customHeight="1" x14ac:dyDescent="0.25">
      <c r="A13" s="9"/>
      <c r="B13" s="16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Q13"/>
    </row>
    <row r="14" spans="1:43" ht="16.5" customHeight="1" x14ac:dyDescent="0.25">
      <c r="A14" s="13">
        <v>200000</v>
      </c>
      <c r="B14" s="14" t="s">
        <v>7</v>
      </c>
      <c r="C14" s="15"/>
      <c r="D14" s="15"/>
      <c r="E14" s="15"/>
      <c r="F14" s="15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Q14"/>
    </row>
    <row r="15" spans="1:43" ht="16.5" customHeight="1" x14ac:dyDescent="0.2">
      <c r="A15" s="9">
        <v>211001</v>
      </c>
      <c r="B15" s="16" t="s">
        <v>8</v>
      </c>
      <c r="C15" s="11">
        <v>44093.34</v>
      </c>
      <c r="D15" s="11">
        <v>44093.34</v>
      </c>
      <c r="E15" s="11">
        <v>44093.34</v>
      </c>
      <c r="F15" s="11">
        <v>44093.34</v>
      </c>
      <c r="G15" s="11">
        <v>44093.34</v>
      </c>
      <c r="H15" s="11">
        <v>44093.34</v>
      </c>
      <c r="I15" s="11">
        <v>44093.34</v>
      </c>
      <c r="J15" s="11">
        <v>44093.34</v>
      </c>
      <c r="K15" s="11">
        <v>44093.34</v>
      </c>
      <c r="L15" s="11">
        <v>44093.34</v>
      </c>
      <c r="M15" s="11">
        <v>44093.34</v>
      </c>
      <c r="N15" s="11">
        <v>44093.34</v>
      </c>
      <c r="O15" s="11">
        <v>44093.34</v>
      </c>
      <c r="P15" s="11">
        <v>44093.34</v>
      </c>
      <c r="Q15" s="11">
        <v>44093.34</v>
      </c>
      <c r="R15" s="11">
        <v>44093.34</v>
      </c>
      <c r="S15" s="11">
        <v>44093.34</v>
      </c>
      <c r="T15" s="11">
        <v>44093.34</v>
      </c>
      <c r="U15" s="11">
        <v>44093.34</v>
      </c>
      <c r="V15" s="11">
        <v>44093.34</v>
      </c>
      <c r="W15" s="11">
        <v>44093.34</v>
      </c>
      <c r="X15" s="11">
        <v>44093.34</v>
      </c>
      <c r="Y15" s="11">
        <v>44093.34</v>
      </c>
      <c r="Z15" s="11">
        <v>39093.339999999997</v>
      </c>
      <c r="AA15" s="11">
        <v>30307.84</v>
      </c>
      <c r="AB15" s="11">
        <v>30307.84</v>
      </c>
      <c r="AC15" s="11">
        <v>30307.84</v>
      </c>
      <c r="AD15" s="11">
        <v>30307.84</v>
      </c>
      <c r="AE15" s="11">
        <v>30307.84</v>
      </c>
      <c r="AF15" s="11">
        <v>30307.84</v>
      </c>
      <c r="AG15" s="11">
        <v>30307.84</v>
      </c>
      <c r="AH15" s="11">
        <v>30307.84</v>
      </c>
      <c r="AI15" s="11">
        <v>30307.84</v>
      </c>
      <c r="AJ15" s="11">
        <v>30307.84</v>
      </c>
      <c r="AK15" s="11">
        <v>30307.84</v>
      </c>
      <c r="AL15" s="11">
        <v>30307.84</v>
      </c>
      <c r="AM15" s="11">
        <v>30307.84</v>
      </c>
      <c r="AN15" s="11">
        <v>30307.84</v>
      </c>
      <c r="AO15" s="17">
        <f>SUM(C15:AN15)</f>
        <v>1477549.9200000006</v>
      </c>
    </row>
    <row r="16" spans="1:43" ht="16.5" customHeight="1" x14ac:dyDescent="0.2">
      <c r="A16" s="9">
        <v>212001</v>
      </c>
      <c r="B16" s="16" t="s">
        <v>9</v>
      </c>
      <c r="C16" s="11">
        <v>3000</v>
      </c>
      <c r="D16" s="11">
        <v>3000</v>
      </c>
      <c r="E16" s="11">
        <v>3000</v>
      </c>
      <c r="F16" s="11">
        <v>3000</v>
      </c>
      <c r="G16" s="11">
        <v>3000</v>
      </c>
      <c r="H16" s="11">
        <v>3000</v>
      </c>
      <c r="I16" s="11">
        <v>3000</v>
      </c>
      <c r="J16" s="11">
        <v>3000</v>
      </c>
      <c r="K16" s="11">
        <v>3000</v>
      </c>
      <c r="L16" s="11">
        <v>3000</v>
      </c>
      <c r="M16" s="11">
        <v>3000</v>
      </c>
      <c r="N16" s="11">
        <v>3000</v>
      </c>
      <c r="O16" s="11">
        <v>3000</v>
      </c>
      <c r="P16" s="11">
        <v>3000</v>
      </c>
      <c r="Q16" s="11">
        <v>3000</v>
      </c>
      <c r="R16" s="11">
        <v>3000</v>
      </c>
      <c r="S16" s="11">
        <v>3000</v>
      </c>
      <c r="T16" s="11">
        <v>3000</v>
      </c>
      <c r="U16" s="11">
        <v>3000</v>
      </c>
      <c r="V16" s="11">
        <v>3000</v>
      </c>
      <c r="W16" s="11">
        <v>3000</v>
      </c>
      <c r="X16" s="11">
        <v>3000</v>
      </c>
      <c r="Y16" s="11">
        <v>3000</v>
      </c>
      <c r="Z16" s="11">
        <v>2500</v>
      </c>
      <c r="AA16" s="11">
        <v>3000</v>
      </c>
      <c r="AB16" s="11">
        <v>3000</v>
      </c>
      <c r="AC16" s="11">
        <v>3000</v>
      </c>
      <c r="AD16" s="11">
        <v>3000</v>
      </c>
      <c r="AE16" s="11">
        <v>3000</v>
      </c>
      <c r="AF16" s="11">
        <v>3000</v>
      </c>
      <c r="AG16" s="11">
        <v>3000</v>
      </c>
      <c r="AH16" s="11">
        <v>3000</v>
      </c>
      <c r="AI16" s="11">
        <v>3000</v>
      </c>
      <c r="AJ16" s="11">
        <v>3000</v>
      </c>
      <c r="AK16" s="11">
        <v>3000</v>
      </c>
      <c r="AL16" s="11">
        <v>3000</v>
      </c>
      <c r="AM16" s="11">
        <v>3000</v>
      </c>
      <c r="AN16" s="11">
        <v>3000</v>
      </c>
      <c r="AO16" s="17">
        <f t="shared" ref="AO16:AO22" si="2">SUM(C16:AN16)</f>
        <v>113500</v>
      </c>
    </row>
    <row r="17" spans="1:43" ht="16.5" customHeight="1" x14ac:dyDescent="0.2">
      <c r="A17" s="9">
        <v>212002</v>
      </c>
      <c r="B17" s="16" t="s">
        <v>10</v>
      </c>
      <c r="C17" s="11">
        <v>12000</v>
      </c>
      <c r="D17" s="11">
        <v>12000</v>
      </c>
      <c r="E17" s="11">
        <v>12000</v>
      </c>
      <c r="F17" s="11">
        <v>12000</v>
      </c>
      <c r="G17" s="11">
        <v>12000</v>
      </c>
      <c r="H17" s="11">
        <v>12000</v>
      </c>
      <c r="I17" s="11">
        <v>12000</v>
      </c>
      <c r="J17" s="11">
        <v>12000</v>
      </c>
      <c r="K17" s="11">
        <v>12000</v>
      </c>
      <c r="L17" s="11">
        <v>12000</v>
      </c>
      <c r="M17" s="11">
        <v>12000</v>
      </c>
      <c r="N17" s="11">
        <v>12000</v>
      </c>
      <c r="O17" s="11">
        <v>12000</v>
      </c>
      <c r="P17" s="11">
        <v>12000</v>
      </c>
      <c r="Q17" s="11">
        <v>12000</v>
      </c>
      <c r="R17" s="11">
        <v>12000</v>
      </c>
      <c r="S17" s="11">
        <v>12000</v>
      </c>
      <c r="T17" s="11">
        <v>12000</v>
      </c>
      <c r="U17" s="11">
        <v>12000</v>
      </c>
      <c r="V17" s="11">
        <v>12000</v>
      </c>
      <c r="W17" s="11">
        <v>12000</v>
      </c>
      <c r="X17" s="11">
        <v>12000</v>
      </c>
      <c r="Y17" s="11">
        <v>12000</v>
      </c>
      <c r="Z17" s="11">
        <v>10000</v>
      </c>
      <c r="AA17" s="11">
        <v>12000</v>
      </c>
      <c r="AB17" s="11">
        <v>12000</v>
      </c>
      <c r="AC17" s="11">
        <v>12000</v>
      </c>
      <c r="AD17" s="11">
        <v>12000</v>
      </c>
      <c r="AE17" s="11">
        <v>12000</v>
      </c>
      <c r="AF17" s="11">
        <v>12000</v>
      </c>
      <c r="AG17" s="11">
        <v>12000</v>
      </c>
      <c r="AH17" s="11">
        <v>12000</v>
      </c>
      <c r="AI17" s="11">
        <v>12000</v>
      </c>
      <c r="AJ17" s="11">
        <v>12000</v>
      </c>
      <c r="AK17" s="11">
        <v>12000</v>
      </c>
      <c r="AL17" s="11">
        <v>12000</v>
      </c>
      <c r="AM17" s="11">
        <v>12000</v>
      </c>
      <c r="AN17" s="11">
        <v>12000</v>
      </c>
      <c r="AO17" s="17">
        <f t="shared" si="2"/>
        <v>454000</v>
      </c>
    </row>
    <row r="18" spans="1:43" ht="16.5" customHeight="1" x14ac:dyDescent="0.2">
      <c r="A18" s="9">
        <v>215001</v>
      </c>
      <c r="B18" s="16" t="s">
        <v>11</v>
      </c>
      <c r="C18" s="11">
        <v>5000</v>
      </c>
      <c r="D18" s="11">
        <v>5000</v>
      </c>
      <c r="E18" s="11">
        <v>5000</v>
      </c>
      <c r="F18" s="11">
        <v>5000</v>
      </c>
      <c r="G18" s="11">
        <v>5000</v>
      </c>
      <c r="H18" s="11">
        <v>5000</v>
      </c>
      <c r="I18" s="11">
        <v>5000</v>
      </c>
      <c r="J18" s="11">
        <v>5000</v>
      </c>
      <c r="K18" s="11">
        <v>5000</v>
      </c>
      <c r="L18" s="11">
        <v>5000</v>
      </c>
      <c r="M18" s="11">
        <v>5000</v>
      </c>
      <c r="N18" s="11">
        <v>5000</v>
      </c>
      <c r="O18" s="11">
        <v>5000</v>
      </c>
      <c r="P18" s="11">
        <v>5000</v>
      </c>
      <c r="Q18" s="11">
        <v>5000</v>
      </c>
      <c r="R18" s="11">
        <v>5000</v>
      </c>
      <c r="S18" s="11">
        <v>5000</v>
      </c>
      <c r="T18" s="11">
        <v>5000</v>
      </c>
      <c r="U18" s="11">
        <v>5000</v>
      </c>
      <c r="V18" s="11">
        <v>5000</v>
      </c>
      <c r="W18" s="11">
        <v>5000</v>
      </c>
      <c r="X18" s="11">
        <v>5000</v>
      </c>
      <c r="Y18" s="11">
        <v>5000</v>
      </c>
      <c r="Z18" s="11">
        <v>5000</v>
      </c>
      <c r="AA18" s="11">
        <v>5000</v>
      </c>
      <c r="AB18" s="11">
        <v>5000</v>
      </c>
      <c r="AC18" s="11">
        <v>5000</v>
      </c>
      <c r="AD18" s="11">
        <v>5000</v>
      </c>
      <c r="AE18" s="11">
        <v>5000</v>
      </c>
      <c r="AF18" s="11">
        <v>5000</v>
      </c>
      <c r="AG18" s="11">
        <v>5000</v>
      </c>
      <c r="AH18" s="11">
        <v>5000</v>
      </c>
      <c r="AI18" s="11">
        <v>5000</v>
      </c>
      <c r="AJ18" s="11">
        <v>5000</v>
      </c>
      <c r="AK18" s="11">
        <v>5000</v>
      </c>
      <c r="AL18" s="11">
        <v>5000</v>
      </c>
      <c r="AM18" s="11">
        <v>5000</v>
      </c>
      <c r="AN18" s="11">
        <v>5000</v>
      </c>
      <c r="AO18" s="17">
        <f t="shared" si="2"/>
        <v>190000</v>
      </c>
    </row>
    <row r="19" spans="1:43" ht="16.5" customHeight="1" x14ac:dyDescent="0.2">
      <c r="A19" s="9">
        <v>216001</v>
      </c>
      <c r="B19" s="16" t="s">
        <v>12</v>
      </c>
      <c r="C19" s="11">
        <v>18000</v>
      </c>
      <c r="D19" s="11">
        <v>18000</v>
      </c>
      <c r="E19" s="11">
        <v>18000</v>
      </c>
      <c r="F19" s="11">
        <v>18000</v>
      </c>
      <c r="G19" s="11">
        <v>18000</v>
      </c>
      <c r="H19" s="11">
        <v>18000</v>
      </c>
      <c r="I19" s="11">
        <v>18000</v>
      </c>
      <c r="J19" s="11">
        <v>18000</v>
      </c>
      <c r="K19" s="11">
        <v>18000</v>
      </c>
      <c r="L19" s="11">
        <v>18000</v>
      </c>
      <c r="M19" s="11">
        <v>18000</v>
      </c>
      <c r="N19" s="11">
        <v>18000</v>
      </c>
      <c r="O19" s="11">
        <v>18000</v>
      </c>
      <c r="P19" s="11">
        <v>18000</v>
      </c>
      <c r="Q19" s="11">
        <v>18000</v>
      </c>
      <c r="R19" s="11">
        <v>18000</v>
      </c>
      <c r="S19" s="11">
        <v>18000</v>
      </c>
      <c r="T19" s="11">
        <v>18000</v>
      </c>
      <c r="U19" s="11">
        <v>18000</v>
      </c>
      <c r="V19" s="11">
        <v>18000</v>
      </c>
      <c r="W19" s="11">
        <v>18000</v>
      </c>
      <c r="X19" s="11">
        <v>18000</v>
      </c>
      <c r="Y19" s="11">
        <v>18000</v>
      </c>
      <c r="Z19" s="11">
        <v>15000</v>
      </c>
      <c r="AA19" s="11">
        <v>18000</v>
      </c>
      <c r="AB19" s="11">
        <v>18000</v>
      </c>
      <c r="AC19" s="11">
        <v>18000</v>
      </c>
      <c r="AD19" s="11">
        <v>18000</v>
      </c>
      <c r="AE19" s="11">
        <v>18000</v>
      </c>
      <c r="AF19" s="11">
        <v>18000</v>
      </c>
      <c r="AG19" s="11">
        <v>18000</v>
      </c>
      <c r="AH19" s="11">
        <v>18000</v>
      </c>
      <c r="AI19" s="11">
        <v>18000</v>
      </c>
      <c r="AJ19" s="11">
        <v>18000</v>
      </c>
      <c r="AK19" s="11">
        <v>18000</v>
      </c>
      <c r="AL19" s="11">
        <v>18000</v>
      </c>
      <c r="AM19" s="11">
        <v>18000</v>
      </c>
      <c r="AN19" s="11">
        <v>18000</v>
      </c>
      <c r="AO19" s="17">
        <f t="shared" si="2"/>
        <v>681000</v>
      </c>
    </row>
    <row r="20" spans="1:43" ht="16.5" customHeight="1" x14ac:dyDescent="0.2">
      <c r="A20" s="9">
        <v>261001</v>
      </c>
      <c r="B20" s="16" t="s">
        <v>13</v>
      </c>
      <c r="C20" s="11">
        <v>30000</v>
      </c>
      <c r="D20" s="11">
        <v>30000</v>
      </c>
      <c r="E20" s="11">
        <v>30000</v>
      </c>
      <c r="F20" s="11">
        <v>30000</v>
      </c>
      <c r="G20" s="11">
        <v>30000</v>
      </c>
      <c r="H20" s="11">
        <v>30000</v>
      </c>
      <c r="I20" s="11">
        <v>30000</v>
      </c>
      <c r="J20" s="11">
        <v>30000</v>
      </c>
      <c r="K20" s="11">
        <v>30000</v>
      </c>
      <c r="L20" s="11">
        <v>30000</v>
      </c>
      <c r="M20" s="11">
        <v>30000</v>
      </c>
      <c r="N20" s="11">
        <v>30000</v>
      </c>
      <c r="O20" s="11">
        <v>30000</v>
      </c>
      <c r="P20" s="11">
        <v>30000</v>
      </c>
      <c r="Q20" s="11">
        <v>30000</v>
      </c>
      <c r="R20" s="11">
        <v>30000</v>
      </c>
      <c r="S20" s="11">
        <v>30000</v>
      </c>
      <c r="T20" s="11">
        <v>30000</v>
      </c>
      <c r="U20" s="11">
        <v>30000</v>
      </c>
      <c r="V20" s="11">
        <v>30000</v>
      </c>
      <c r="W20" s="11">
        <v>30000</v>
      </c>
      <c r="X20" s="11">
        <v>30000</v>
      </c>
      <c r="Y20" s="11">
        <v>30000</v>
      </c>
      <c r="Z20" s="11">
        <v>25000</v>
      </c>
      <c r="AA20" s="11">
        <v>30000</v>
      </c>
      <c r="AB20" s="11">
        <v>30000</v>
      </c>
      <c r="AC20" s="11">
        <v>30000</v>
      </c>
      <c r="AD20" s="11">
        <v>30000</v>
      </c>
      <c r="AE20" s="11">
        <v>30000</v>
      </c>
      <c r="AF20" s="11">
        <v>30000</v>
      </c>
      <c r="AG20" s="11">
        <v>30000</v>
      </c>
      <c r="AH20" s="11">
        <v>30000</v>
      </c>
      <c r="AI20" s="11">
        <v>30000</v>
      </c>
      <c r="AJ20" s="11">
        <v>30000</v>
      </c>
      <c r="AK20" s="11">
        <v>30000</v>
      </c>
      <c r="AL20" s="11">
        <v>30000</v>
      </c>
      <c r="AM20" s="11">
        <v>30000</v>
      </c>
      <c r="AN20" s="11">
        <v>30000</v>
      </c>
      <c r="AO20" s="17">
        <f t="shared" si="2"/>
        <v>1135000</v>
      </c>
    </row>
    <row r="21" spans="1:43" ht="16.5" customHeight="1" x14ac:dyDescent="0.2">
      <c r="A21" s="9">
        <v>271001</v>
      </c>
      <c r="B21" s="16" t="s">
        <v>14</v>
      </c>
      <c r="C21" s="11">
        <v>13500</v>
      </c>
      <c r="D21" s="11">
        <v>13500</v>
      </c>
      <c r="E21" s="11">
        <v>13500</v>
      </c>
      <c r="F21" s="11">
        <v>13500</v>
      </c>
      <c r="G21" s="11">
        <v>13500</v>
      </c>
      <c r="H21" s="11">
        <v>13500</v>
      </c>
      <c r="I21" s="11">
        <v>13500</v>
      </c>
      <c r="J21" s="11">
        <v>13500</v>
      </c>
      <c r="K21" s="11">
        <v>13500</v>
      </c>
      <c r="L21" s="11">
        <v>13500</v>
      </c>
      <c r="M21" s="11">
        <v>13500</v>
      </c>
      <c r="N21" s="11">
        <v>13500</v>
      </c>
      <c r="O21" s="11">
        <v>13500</v>
      </c>
      <c r="P21" s="11">
        <v>13500</v>
      </c>
      <c r="Q21" s="11">
        <v>13500</v>
      </c>
      <c r="R21" s="11">
        <v>13500</v>
      </c>
      <c r="S21" s="11">
        <v>13500</v>
      </c>
      <c r="T21" s="11">
        <v>13500</v>
      </c>
      <c r="U21" s="11">
        <v>13500</v>
      </c>
      <c r="V21" s="11">
        <v>13500</v>
      </c>
      <c r="W21" s="11">
        <v>13500</v>
      </c>
      <c r="X21" s="11">
        <v>13500</v>
      </c>
      <c r="Y21" s="11">
        <v>13500</v>
      </c>
      <c r="Z21" s="11">
        <v>13500</v>
      </c>
      <c r="AA21" s="11">
        <v>13500</v>
      </c>
      <c r="AB21" s="11">
        <v>13500</v>
      </c>
      <c r="AC21" s="11">
        <v>13500</v>
      </c>
      <c r="AD21" s="11">
        <v>13500</v>
      </c>
      <c r="AE21" s="11">
        <v>13500</v>
      </c>
      <c r="AF21" s="11">
        <v>13500</v>
      </c>
      <c r="AG21" s="11">
        <v>13500</v>
      </c>
      <c r="AH21" s="11">
        <v>13500</v>
      </c>
      <c r="AI21" s="11">
        <v>13500</v>
      </c>
      <c r="AJ21" s="11">
        <v>13500</v>
      </c>
      <c r="AK21" s="11">
        <v>13500</v>
      </c>
      <c r="AL21" s="11">
        <v>13500</v>
      </c>
      <c r="AM21" s="11">
        <v>13500</v>
      </c>
      <c r="AN21" s="11">
        <v>13500</v>
      </c>
      <c r="AO21" s="17">
        <f t="shared" si="2"/>
        <v>513000</v>
      </c>
    </row>
    <row r="22" spans="1:43" ht="16.5" customHeight="1" x14ac:dyDescent="0.2">
      <c r="A22" s="9">
        <v>272001</v>
      </c>
      <c r="B22" s="16" t="s">
        <v>15</v>
      </c>
      <c r="C22" s="11">
        <v>6000</v>
      </c>
      <c r="D22" s="11">
        <v>6000</v>
      </c>
      <c r="E22" s="11">
        <v>6000</v>
      </c>
      <c r="F22" s="11">
        <v>6000</v>
      </c>
      <c r="G22" s="11">
        <v>6000</v>
      </c>
      <c r="H22" s="11">
        <v>6000</v>
      </c>
      <c r="I22" s="11">
        <v>6000</v>
      </c>
      <c r="J22" s="11">
        <v>6000</v>
      </c>
      <c r="K22" s="11">
        <v>6000</v>
      </c>
      <c r="L22" s="11">
        <v>6000</v>
      </c>
      <c r="M22" s="11">
        <v>6000</v>
      </c>
      <c r="N22" s="11">
        <v>6000</v>
      </c>
      <c r="O22" s="11">
        <v>6000</v>
      </c>
      <c r="P22" s="11">
        <v>6000</v>
      </c>
      <c r="Q22" s="11">
        <v>6000</v>
      </c>
      <c r="R22" s="11">
        <v>6000</v>
      </c>
      <c r="S22" s="11">
        <v>6000</v>
      </c>
      <c r="T22" s="11">
        <v>6000</v>
      </c>
      <c r="U22" s="11">
        <v>6000</v>
      </c>
      <c r="V22" s="11">
        <v>6000</v>
      </c>
      <c r="W22" s="11">
        <v>6000</v>
      </c>
      <c r="X22" s="11">
        <v>6000</v>
      </c>
      <c r="Y22" s="11">
        <v>6000</v>
      </c>
      <c r="Z22" s="11">
        <v>5000</v>
      </c>
      <c r="AA22" s="11">
        <v>6000</v>
      </c>
      <c r="AB22" s="11">
        <v>6000</v>
      </c>
      <c r="AC22" s="11">
        <v>6000</v>
      </c>
      <c r="AD22" s="11">
        <v>6000</v>
      </c>
      <c r="AE22" s="11">
        <v>6000</v>
      </c>
      <c r="AF22" s="11">
        <v>6000</v>
      </c>
      <c r="AG22" s="11">
        <v>6000</v>
      </c>
      <c r="AH22" s="11">
        <v>6000</v>
      </c>
      <c r="AI22" s="11">
        <v>6000</v>
      </c>
      <c r="AJ22" s="11">
        <v>6000</v>
      </c>
      <c r="AK22" s="11">
        <v>6000</v>
      </c>
      <c r="AL22" s="11">
        <v>6000</v>
      </c>
      <c r="AM22" s="11">
        <v>6000</v>
      </c>
      <c r="AN22" s="11">
        <v>6000</v>
      </c>
      <c r="AO22" s="17">
        <f t="shared" si="2"/>
        <v>227000</v>
      </c>
    </row>
    <row r="23" spans="1:43" s="7" customFormat="1" ht="16.5" customHeight="1" x14ac:dyDescent="0.2">
      <c r="A23" s="9"/>
      <c r="B23" s="18" t="s">
        <v>6</v>
      </c>
      <c r="C23" s="17">
        <f t="shared" ref="C23:AO23" si="3">SUM(C15:C22)</f>
        <v>131593.34</v>
      </c>
      <c r="D23" s="17">
        <f t="shared" si="3"/>
        <v>131593.34</v>
      </c>
      <c r="E23" s="17">
        <f t="shared" si="3"/>
        <v>131593.34</v>
      </c>
      <c r="F23" s="17">
        <f t="shared" si="3"/>
        <v>131593.34</v>
      </c>
      <c r="G23" s="17">
        <f t="shared" si="3"/>
        <v>131593.34</v>
      </c>
      <c r="H23" s="17">
        <f t="shared" si="3"/>
        <v>131593.34</v>
      </c>
      <c r="I23" s="17">
        <f t="shared" si="3"/>
        <v>131593.34</v>
      </c>
      <c r="J23" s="17">
        <f t="shared" si="3"/>
        <v>131593.34</v>
      </c>
      <c r="K23" s="17">
        <f t="shared" si="3"/>
        <v>131593.34</v>
      </c>
      <c r="L23" s="17">
        <f t="shared" si="3"/>
        <v>131593.34</v>
      </c>
      <c r="M23" s="17">
        <f t="shared" si="3"/>
        <v>131593.34</v>
      </c>
      <c r="N23" s="17">
        <f t="shared" si="3"/>
        <v>131593.34</v>
      </c>
      <c r="O23" s="17">
        <f t="shared" si="3"/>
        <v>131593.34</v>
      </c>
      <c r="P23" s="17">
        <f t="shared" si="3"/>
        <v>131593.34</v>
      </c>
      <c r="Q23" s="17">
        <f t="shared" si="3"/>
        <v>131593.34</v>
      </c>
      <c r="R23" s="17">
        <f t="shared" si="3"/>
        <v>131593.34</v>
      </c>
      <c r="S23" s="17">
        <f t="shared" si="3"/>
        <v>131593.34</v>
      </c>
      <c r="T23" s="17">
        <f t="shared" si="3"/>
        <v>131593.34</v>
      </c>
      <c r="U23" s="17">
        <f t="shared" si="3"/>
        <v>131593.34</v>
      </c>
      <c r="V23" s="17">
        <f t="shared" si="3"/>
        <v>131593.34</v>
      </c>
      <c r="W23" s="17">
        <f t="shared" si="3"/>
        <v>131593.34</v>
      </c>
      <c r="X23" s="17">
        <f t="shared" si="3"/>
        <v>131593.34</v>
      </c>
      <c r="Y23" s="17">
        <f t="shared" si="3"/>
        <v>131593.34</v>
      </c>
      <c r="Z23" s="17">
        <f t="shared" si="3"/>
        <v>115093.34</v>
      </c>
      <c r="AA23" s="17">
        <f t="shared" si="3"/>
        <v>117807.84</v>
      </c>
      <c r="AB23" s="17">
        <f t="shared" si="3"/>
        <v>117807.84</v>
      </c>
      <c r="AC23" s="17">
        <f t="shared" si="3"/>
        <v>117807.84</v>
      </c>
      <c r="AD23" s="17">
        <f t="shared" si="3"/>
        <v>117807.84</v>
      </c>
      <c r="AE23" s="17">
        <f t="shared" si="3"/>
        <v>117807.84</v>
      </c>
      <c r="AF23" s="17">
        <f t="shared" si="3"/>
        <v>117807.84</v>
      </c>
      <c r="AG23" s="17">
        <f t="shared" si="3"/>
        <v>117807.84</v>
      </c>
      <c r="AH23" s="17">
        <f t="shared" si="3"/>
        <v>117807.84</v>
      </c>
      <c r="AI23" s="17">
        <f t="shared" si="3"/>
        <v>117807.84</v>
      </c>
      <c r="AJ23" s="17">
        <f t="shared" si="3"/>
        <v>117807.84</v>
      </c>
      <c r="AK23" s="17">
        <f t="shared" si="3"/>
        <v>117807.84</v>
      </c>
      <c r="AL23" s="17">
        <f t="shared" si="3"/>
        <v>117807.84</v>
      </c>
      <c r="AM23" s="17">
        <f t="shared" si="3"/>
        <v>117807.84</v>
      </c>
      <c r="AN23" s="17">
        <f t="shared" si="3"/>
        <v>117807.84</v>
      </c>
      <c r="AO23" s="17">
        <f t="shared" si="3"/>
        <v>4791049.9200000009</v>
      </c>
    </row>
    <row r="24" spans="1:43" ht="16.5" customHeight="1" x14ac:dyDescent="0.2">
      <c r="A24" s="9"/>
      <c r="B24" s="16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</row>
    <row r="25" spans="1:43" ht="16.5" customHeight="1" x14ac:dyDescent="0.2">
      <c r="A25" s="13">
        <v>300000</v>
      </c>
      <c r="B25" s="14" t="s">
        <v>16</v>
      </c>
      <c r="C25" s="15"/>
      <c r="D25" s="15"/>
      <c r="E25" s="15"/>
      <c r="F25" s="15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Q25" s="19"/>
    </row>
    <row r="26" spans="1:43" ht="16.5" customHeight="1" x14ac:dyDescent="0.2">
      <c r="A26" s="9">
        <v>311001</v>
      </c>
      <c r="B26" s="16" t="s">
        <v>17</v>
      </c>
      <c r="C26" s="11">
        <v>30000</v>
      </c>
      <c r="D26" s="11">
        <v>30000</v>
      </c>
      <c r="E26" s="11">
        <v>30000</v>
      </c>
      <c r="F26" s="11">
        <v>30000</v>
      </c>
      <c r="G26" s="11">
        <v>30000</v>
      </c>
      <c r="H26" s="11">
        <v>30000</v>
      </c>
      <c r="I26" s="11">
        <v>30000</v>
      </c>
      <c r="J26" s="11">
        <v>30000</v>
      </c>
      <c r="K26" s="11">
        <v>30000</v>
      </c>
      <c r="L26" s="11">
        <v>30000</v>
      </c>
      <c r="M26" s="11">
        <v>30000</v>
      </c>
      <c r="N26" s="11">
        <v>30000</v>
      </c>
      <c r="O26" s="11">
        <v>30000</v>
      </c>
      <c r="P26" s="11">
        <v>30000</v>
      </c>
      <c r="Q26" s="11">
        <v>30000</v>
      </c>
      <c r="R26" s="11">
        <v>30000</v>
      </c>
      <c r="S26" s="11">
        <v>30000</v>
      </c>
      <c r="T26" s="11">
        <v>30000</v>
      </c>
      <c r="U26" s="11">
        <v>30000</v>
      </c>
      <c r="V26" s="11">
        <v>30000</v>
      </c>
      <c r="W26" s="11">
        <v>30000</v>
      </c>
      <c r="X26" s="11">
        <v>30000</v>
      </c>
      <c r="Y26" s="11">
        <v>30000</v>
      </c>
      <c r="Z26" s="11">
        <v>25000</v>
      </c>
      <c r="AA26" s="11">
        <v>30000</v>
      </c>
      <c r="AB26" s="11">
        <v>30000</v>
      </c>
      <c r="AC26" s="11">
        <v>30000</v>
      </c>
      <c r="AD26" s="11">
        <v>30000</v>
      </c>
      <c r="AE26" s="11">
        <v>30000</v>
      </c>
      <c r="AF26" s="11">
        <v>30000</v>
      </c>
      <c r="AG26" s="11">
        <v>30000</v>
      </c>
      <c r="AH26" s="11">
        <v>30000</v>
      </c>
      <c r="AI26" s="11">
        <v>30000</v>
      </c>
      <c r="AJ26" s="11">
        <v>30000</v>
      </c>
      <c r="AK26" s="11">
        <v>30000</v>
      </c>
      <c r="AL26" s="11">
        <v>30000</v>
      </c>
      <c r="AM26" s="11">
        <v>30000</v>
      </c>
      <c r="AN26" s="11">
        <v>30000</v>
      </c>
      <c r="AO26" s="17">
        <f>SUM(C26:AN26)</f>
        <v>1135000</v>
      </c>
    </row>
    <row r="27" spans="1:43" ht="16.5" customHeight="1" x14ac:dyDescent="0.2">
      <c r="A27" s="9">
        <v>313001</v>
      </c>
      <c r="B27" s="16" t="s">
        <v>18</v>
      </c>
      <c r="C27" s="11">
        <v>3000</v>
      </c>
      <c r="D27" s="11">
        <v>3000</v>
      </c>
      <c r="E27" s="11">
        <v>3000</v>
      </c>
      <c r="F27" s="11">
        <v>3000</v>
      </c>
      <c r="G27" s="11">
        <v>3000</v>
      </c>
      <c r="H27" s="11">
        <v>3000</v>
      </c>
      <c r="I27" s="11">
        <v>3000</v>
      </c>
      <c r="J27" s="11">
        <v>3000</v>
      </c>
      <c r="K27" s="11">
        <v>3000</v>
      </c>
      <c r="L27" s="11">
        <v>3000</v>
      </c>
      <c r="M27" s="11">
        <v>3000</v>
      </c>
      <c r="N27" s="11">
        <v>3000</v>
      </c>
      <c r="O27" s="11">
        <v>3000</v>
      </c>
      <c r="P27" s="11">
        <v>3000</v>
      </c>
      <c r="Q27" s="11">
        <v>3000</v>
      </c>
      <c r="R27" s="11">
        <v>3000</v>
      </c>
      <c r="S27" s="11">
        <v>3000</v>
      </c>
      <c r="T27" s="11">
        <v>3000</v>
      </c>
      <c r="U27" s="11">
        <v>3000</v>
      </c>
      <c r="V27" s="11">
        <v>3000</v>
      </c>
      <c r="W27" s="11">
        <v>3000</v>
      </c>
      <c r="X27" s="11">
        <v>3000</v>
      </c>
      <c r="Y27" s="11">
        <v>3000</v>
      </c>
      <c r="Z27" s="11">
        <v>2500</v>
      </c>
      <c r="AA27" s="11">
        <v>3000</v>
      </c>
      <c r="AB27" s="11">
        <v>3000</v>
      </c>
      <c r="AC27" s="11">
        <v>3000</v>
      </c>
      <c r="AD27" s="11">
        <v>3000</v>
      </c>
      <c r="AE27" s="11">
        <v>3000</v>
      </c>
      <c r="AF27" s="11">
        <v>3000</v>
      </c>
      <c r="AG27" s="11">
        <v>3000</v>
      </c>
      <c r="AH27" s="11">
        <v>3000</v>
      </c>
      <c r="AI27" s="11">
        <v>3000</v>
      </c>
      <c r="AJ27" s="11">
        <v>3000</v>
      </c>
      <c r="AK27" s="11">
        <v>3000</v>
      </c>
      <c r="AL27" s="11">
        <v>3000</v>
      </c>
      <c r="AM27" s="11">
        <v>3000</v>
      </c>
      <c r="AN27" s="11">
        <v>3000</v>
      </c>
      <c r="AO27" s="17">
        <f t="shared" ref="AO27:AO38" si="4">SUM(C27:AN27)</f>
        <v>113500</v>
      </c>
    </row>
    <row r="28" spans="1:43" ht="16.5" customHeight="1" x14ac:dyDescent="0.2">
      <c r="A28" s="9">
        <v>313002</v>
      </c>
      <c r="B28" s="16" t="s">
        <v>19</v>
      </c>
      <c r="C28" s="11">
        <v>6000</v>
      </c>
      <c r="D28" s="11">
        <v>6000</v>
      </c>
      <c r="E28" s="11">
        <v>6000</v>
      </c>
      <c r="F28" s="11">
        <v>6000</v>
      </c>
      <c r="G28" s="11">
        <v>6000</v>
      </c>
      <c r="H28" s="11">
        <v>6000</v>
      </c>
      <c r="I28" s="11">
        <v>6000</v>
      </c>
      <c r="J28" s="11">
        <v>6000</v>
      </c>
      <c r="K28" s="11">
        <v>6000</v>
      </c>
      <c r="L28" s="11">
        <v>6000</v>
      </c>
      <c r="M28" s="11">
        <v>6000</v>
      </c>
      <c r="N28" s="11">
        <v>6000</v>
      </c>
      <c r="O28" s="11">
        <v>6000</v>
      </c>
      <c r="P28" s="11">
        <v>6000</v>
      </c>
      <c r="Q28" s="11">
        <v>6000</v>
      </c>
      <c r="R28" s="11">
        <v>6000</v>
      </c>
      <c r="S28" s="11">
        <v>6000</v>
      </c>
      <c r="T28" s="11">
        <v>6000</v>
      </c>
      <c r="U28" s="11">
        <v>6000</v>
      </c>
      <c r="V28" s="11">
        <v>6000</v>
      </c>
      <c r="W28" s="11">
        <v>6000</v>
      </c>
      <c r="X28" s="11">
        <v>6000</v>
      </c>
      <c r="Y28" s="11">
        <v>6000</v>
      </c>
      <c r="Z28" s="11">
        <v>5000</v>
      </c>
      <c r="AA28" s="11">
        <v>6000</v>
      </c>
      <c r="AB28" s="11">
        <v>6000</v>
      </c>
      <c r="AC28" s="11">
        <v>6000</v>
      </c>
      <c r="AD28" s="11">
        <v>6000</v>
      </c>
      <c r="AE28" s="11">
        <v>6000</v>
      </c>
      <c r="AF28" s="11">
        <v>6000</v>
      </c>
      <c r="AG28" s="11">
        <v>6000</v>
      </c>
      <c r="AH28" s="11">
        <v>6000</v>
      </c>
      <c r="AI28" s="11">
        <v>6000</v>
      </c>
      <c r="AJ28" s="11">
        <v>6000</v>
      </c>
      <c r="AK28" s="11">
        <v>6000</v>
      </c>
      <c r="AL28" s="11">
        <v>6000</v>
      </c>
      <c r="AM28" s="11">
        <v>6000</v>
      </c>
      <c r="AN28" s="11">
        <v>6000</v>
      </c>
      <c r="AO28" s="17">
        <f t="shared" si="4"/>
        <v>227000</v>
      </c>
    </row>
    <row r="29" spans="1:43" ht="16.5" customHeight="1" x14ac:dyDescent="0.2">
      <c r="A29" s="9">
        <v>314001</v>
      </c>
      <c r="B29" s="16" t="s">
        <v>20</v>
      </c>
      <c r="C29" s="11">
        <v>9000</v>
      </c>
      <c r="D29" s="11">
        <v>9000</v>
      </c>
      <c r="E29" s="11">
        <v>9000</v>
      </c>
      <c r="F29" s="11">
        <v>9000</v>
      </c>
      <c r="G29" s="11">
        <v>9000</v>
      </c>
      <c r="H29" s="11">
        <v>9000</v>
      </c>
      <c r="I29" s="11">
        <v>9000</v>
      </c>
      <c r="J29" s="11">
        <v>9000</v>
      </c>
      <c r="K29" s="11">
        <v>9000</v>
      </c>
      <c r="L29" s="11">
        <v>9000</v>
      </c>
      <c r="M29" s="11">
        <v>9000</v>
      </c>
      <c r="N29" s="11">
        <v>9000</v>
      </c>
      <c r="O29" s="11">
        <v>9000</v>
      </c>
      <c r="P29" s="11">
        <v>9000</v>
      </c>
      <c r="Q29" s="11">
        <v>9000</v>
      </c>
      <c r="R29" s="11">
        <v>9000</v>
      </c>
      <c r="S29" s="11">
        <v>9000</v>
      </c>
      <c r="T29" s="11">
        <v>9000</v>
      </c>
      <c r="U29" s="11">
        <v>9000</v>
      </c>
      <c r="V29" s="11">
        <v>9000</v>
      </c>
      <c r="W29" s="11">
        <v>9000</v>
      </c>
      <c r="X29" s="11">
        <v>9000</v>
      </c>
      <c r="Y29" s="11">
        <v>9000</v>
      </c>
      <c r="Z29" s="11">
        <v>7500</v>
      </c>
      <c r="AA29" s="11">
        <v>9000</v>
      </c>
      <c r="AB29" s="11">
        <v>9000</v>
      </c>
      <c r="AC29" s="11">
        <v>9000</v>
      </c>
      <c r="AD29" s="11">
        <v>9000</v>
      </c>
      <c r="AE29" s="11">
        <v>9000</v>
      </c>
      <c r="AF29" s="11">
        <v>9000</v>
      </c>
      <c r="AG29" s="11">
        <v>9000</v>
      </c>
      <c r="AH29" s="11">
        <v>9000</v>
      </c>
      <c r="AI29" s="11">
        <v>9000</v>
      </c>
      <c r="AJ29" s="11">
        <v>9000</v>
      </c>
      <c r="AK29" s="11">
        <v>9000</v>
      </c>
      <c r="AL29" s="11">
        <v>9000</v>
      </c>
      <c r="AM29" s="11">
        <v>9000</v>
      </c>
      <c r="AN29" s="11">
        <v>9000</v>
      </c>
      <c r="AO29" s="17">
        <f t="shared" si="4"/>
        <v>340500</v>
      </c>
    </row>
    <row r="30" spans="1:43" ht="16.5" customHeight="1" x14ac:dyDescent="0.2">
      <c r="A30" s="9">
        <v>317003</v>
      </c>
      <c r="B30" s="16" t="s">
        <v>21</v>
      </c>
      <c r="C30" s="11">
        <v>9000</v>
      </c>
      <c r="D30" s="11">
        <v>9000</v>
      </c>
      <c r="E30" s="11">
        <v>9000</v>
      </c>
      <c r="F30" s="11">
        <v>9000</v>
      </c>
      <c r="G30" s="11">
        <v>9000</v>
      </c>
      <c r="H30" s="11">
        <v>9000</v>
      </c>
      <c r="I30" s="11">
        <v>9000</v>
      </c>
      <c r="J30" s="11">
        <v>9000</v>
      </c>
      <c r="K30" s="11">
        <v>9000</v>
      </c>
      <c r="L30" s="11">
        <v>9000</v>
      </c>
      <c r="M30" s="11">
        <v>9000</v>
      </c>
      <c r="N30" s="11">
        <v>9000</v>
      </c>
      <c r="O30" s="11">
        <v>9000</v>
      </c>
      <c r="P30" s="11">
        <v>9000</v>
      </c>
      <c r="Q30" s="11">
        <v>9000</v>
      </c>
      <c r="R30" s="11">
        <v>9000</v>
      </c>
      <c r="S30" s="11">
        <v>9000</v>
      </c>
      <c r="T30" s="11">
        <v>9000</v>
      </c>
      <c r="U30" s="11">
        <v>9000</v>
      </c>
      <c r="V30" s="11">
        <v>9000</v>
      </c>
      <c r="W30" s="11">
        <v>9000</v>
      </c>
      <c r="X30" s="11">
        <v>9000</v>
      </c>
      <c r="Y30" s="11">
        <v>9000</v>
      </c>
      <c r="Z30" s="11">
        <v>7500</v>
      </c>
      <c r="AA30" s="11">
        <v>9000</v>
      </c>
      <c r="AB30" s="11">
        <v>9000</v>
      </c>
      <c r="AC30" s="11">
        <v>9000</v>
      </c>
      <c r="AD30" s="11">
        <v>9000</v>
      </c>
      <c r="AE30" s="11">
        <v>9000</v>
      </c>
      <c r="AF30" s="11">
        <v>9000</v>
      </c>
      <c r="AG30" s="11">
        <v>9000</v>
      </c>
      <c r="AH30" s="11">
        <v>9000</v>
      </c>
      <c r="AI30" s="11">
        <v>9000</v>
      </c>
      <c r="AJ30" s="11">
        <v>9000</v>
      </c>
      <c r="AK30" s="11">
        <v>9000</v>
      </c>
      <c r="AL30" s="11">
        <v>9000</v>
      </c>
      <c r="AM30" s="11">
        <v>9000</v>
      </c>
      <c r="AN30" s="11">
        <v>9000</v>
      </c>
      <c r="AO30" s="17">
        <f t="shared" si="4"/>
        <v>340500</v>
      </c>
    </row>
    <row r="31" spans="1:43" ht="16.5" customHeight="1" x14ac:dyDescent="0.2">
      <c r="A31" s="9">
        <v>322001</v>
      </c>
      <c r="B31" s="16" t="s">
        <v>22</v>
      </c>
      <c r="C31" s="11">
        <v>69600</v>
      </c>
      <c r="D31" s="11">
        <v>104400</v>
      </c>
      <c r="E31" s="11">
        <v>83520</v>
      </c>
      <c r="F31" s="11">
        <v>83520</v>
      </c>
      <c r="G31" s="11">
        <v>104400</v>
      </c>
      <c r="H31" s="11">
        <v>104400</v>
      </c>
      <c r="I31" s="11">
        <v>83520</v>
      </c>
      <c r="J31" s="11">
        <v>104400</v>
      </c>
      <c r="K31" s="11">
        <v>125280</v>
      </c>
      <c r="L31" s="11">
        <v>104400</v>
      </c>
      <c r="M31" s="11">
        <v>180000</v>
      </c>
      <c r="N31" s="11">
        <v>180000</v>
      </c>
      <c r="O31" s="11">
        <v>180000</v>
      </c>
      <c r="P31" s="11">
        <v>180000</v>
      </c>
      <c r="Q31" s="11">
        <v>180000</v>
      </c>
      <c r="R31" s="11">
        <v>180000</v>
      </c>
      <c r="S31" s="11">
        <v>180000</v>
      </c>
      <c r="T31" s="11">
        <v>132240</v>
      </c>
      <c r="U31" s="11">
        <v>116400</v>
      </c>
      <c r="V31" s="11">
        <v>87000</v>
      </c>
      <c r="W31" s="11">
        <v>87000</v>
      </c>
      <c r="X31" s="11">
        <v>132000</v>
      </c>
      <c r="Y31" s="11">
        <v>139200</v>
      </c>
      <c r="Z31" s="11">
        <v>87000</v>
      </c>
      <c r="AA31" s="11">
        <v>99000</v>
      </c>
      <c r="AB31" s="11">
        <v>139200</v>
      </c>
      <c r="AC31" s="11">
        <v>104400</v>
      </c>
      <c r="AD31" s="11">
        <v>99000</v>
      </c>
      <c r="AE31" s="11">
        <v>69600</v>
      </c>
      <c r="AF31" s="11">
        <v>83520</v>
      </c>
      <c r="AG31" s="11">
        <v>153120</v>
      </c>
      <c r="AH31" s="11">
        <v>104400</v>
      </c>
      <c r="AI31" s="11">
        <v>180000</v>
      </c>
      <c r="AJ31" s="11">
        <v>100920</v>
      </c>
      <c r="AK31" s="11">
        <v>83520</v>
      </c>
      <c r="AL31" s="11">
        <v>174000</v>
      </c>
      <c r="AM31" s="11">
        <v>69600</v>
      </c>
      <c r="AN31" s="11">
        <v>55680</v>
      </c>
      <c r="AO31" s="17">
        <f t="shared" si="4"/>
        <v>4524240</v>
      </c>
    </row>
    <row r="32" spans="1:43" ht="16.5" customHeight="1" x14ac:dyDescent="0.2">
      <c r="A32" s="9">
        <v>325001</v>
      </c>
      <c r="B32" s="16" t="s">
        <v>23</v>
      </c>
      <c r="C32" s="11">
        <v>67402.739999999991</v>
      </c>
      <c r="D32" s="11">
        <v>67402.739999999991</v>
      </c>
      <c r="E32" s="11">
        <v>67402.739999999991</v>
      </c>
      <c r="F32" s="11">
        <v>67402.739999999991</v>
      </c>
      <c r="G32" s="11">
        <v>67402.739999999991</v>
      </c>
      <c r="H32" s="11">
        <v>67402.739999999991</v>
      </c>
      <c r="I32" s="11">
        <v>67402.739999999991</v>
      </c>
      <c r="J32" s="11">
        <v>67402.739999999991</v>
      </c>
      <c r="K32" s="11">
        <v>67402.739999999991</v>
      </c>
      <c r="L32" s="11">
        <v>67402.739999999991</v>
      </c>
      <c r="M32" s="11">
        <v>67402.739999999991</v>
      </c>
      <c r="N32" s="11">
        <v>67402.739999999991</v>
      </c>
      <c r="O32" s="11">
        <v>67402.739999999991</v>
      </c>
      <c r="P32" s="11">
        <v>67402.739999999991</v>
      </c>
      <c r="Q32" s="11">
        <v>67402.739999999991</v>
      </c>
      <c r="R32" s="11">
        <v>67402.739999999991</v>
      </c>
      <c r="S32" s="11">
        <v>67402.739999999991</v>
      </c>
      <c r="T32" s="11">
        <v>67402.739999999991</v>
      </c>
      <c r="U32" s="11">
        <v>67402.739999999991</v>
      </c>
      <c r="V32" s="11">
        <v>67402.739999999991</v>
      </c>
      <c r="W32" s="11">
        <v>67402.739999999991</v>
      </c>
      <c r="X32" s="11">
        <v>67402.739999999991</v>
      </c>
      <c r="Y32" s="11">
        <v>67402.739999999991</v>
      </c>
      <c r="Z32" s="11">
        <v>67402.739999999991</v>
      </c>
      <c r="AA32" s="11">
        <v>67402.739999999991</v>
      </c>
      <c r="AB32" s="11">
        <v>67402.739999999991</v>
      </c>
      <c r="AC32" s="11">
        <v>67402.739999999991</v>
      </c>
      <c r="AD32" s="11">
        <v>67402.739999999991</v>
      </c>
      <c r="AE32" s="11">
        <v>67402.739999999991</v>
      </c>
      <c r="AF32" s="11">
        <v>67402.739999999991</v>
      </c>
      <c r="AG32" s="11">
        <v>67402.739999999991</v>
      </c>
      <c r="AH32" s="11">
        <v>67402.739999999991</v>
      </c>
      <c r="AI32" s="11">
        <v>67402.739999999991</v>
      </c>
      <c r="AJ32" s="11">
        <v>67402.739999999991</v>
      </c>
      <c r="AK32" s="11">
        <v>67402.739999999991</v>
      </c>
      <c r="AL32" s="11">
        <v>67402.739999999991</v>
      </c>
      <c r="AM32" s="11">
        <v>67402.739999999991</v>
      </c>
      <c r="AN32" s="11">
        <v>67402.739999999991</v>
      </c>
      <c r="AO32" s="17">
        <f t="shared" si="4"/>
        <v>2561304.120000001</v>
      </c>
    </row>
    <row r="33" spans="1:41" ht="16.5" customHeight="1" x14ac:dyDescent="0.2">
      <c r="A33" s="9">
        <v>329001</v>
      </c>
      <c r="B33" s="16" t="s">
        <v>24</v>
      </c>
      <c r="C33" s="11">
        <v>108108.7</v>
      </c>
      <c r="D33" s="11">
        <v>108108.7</v>
      </c>
      <c r="E33" s="11">
        <v>108108.7</v>
      </c>
      <c r="F33" s="11">
        <v>108108.7</v>
      </c>
      <c r="G33" s="11">
        <v>108108.7</v>
      </c>
      <c r="H33" s="11">
        <v>108108.7</v>
      </c>
      <c r="I33" s="11">
        <v>108108.7</v>
      </c>
      <c r="J33" s="11">
        <v>108108.7</v>
      </c>
      <c r="K33" s="11">
        <v>108108.7</v>
      </c>
      <c r="L33" s="11">
        <v>108108.7</v>
      </c>
      <c r="M33" s="11">
        <v>108108.7</v>
      </c>
      <c r="N33" s="11">
        <v>108108.7</v>
      </c>
      <c r="O33" s="11">
        <v>108108.7</v>
      </c>
      <c r="P33" s="11">
        <v>108108.7</v>
      </c>
      <c r="Q33" s="11">
        <v>108108.7</v>
      </c>
      <c r="R33" s="11">
        <v>108108.7</v>
      </c>
      <c r="S33" s="11">
        <v>108108.7</v>
      </c>
      <c r="T33" s="11">
        <v>108108.7</v>
      </c>
      <c r="U33" s="11">
        <v>108108.7</v>
      </c>
      <c r="V33" s="11">
        <v>108108.7</v>
      </c>
      <c r="W33" s="11">
        <v>108108.7</v>
      </c>
      <c r="X33" s="11">
        <v>108108.7</v>
      </c>
      <c r="Y33" s="11">
        <v>108108.7</v>
      </c>
      <c r="Z33" s="11">
        <v>108108.7</v>
      </c>
      <c r="AA33" s="11">
        <v>108108.7</v>
      </c>
      <c r="AB33" s="11">
        <v>108108.7</v>
      </c>
      <c r="AC33" s="11">
        <v>108108.7</v>
      </c>
      <c r="AD33" s="11">
        <v>108108.7</v>
      </c>
      <c r="AE33" s="11">
        <v>108108.7</v>
      </c>
      <c r="AF33" s="11">
        <v>108108.7</v>
      </c>
      <c r="AG33" s="11">
        <v>108108.7</v>
      </c>
      <c r="AH33" s="11">
        <v>108108.7</v>
      </c>
      <c r="AI33" s="11">
        <v>108108.7</v>
      </c>
      <c r="AJ33" s="11">
        <v>108108.7</v>
      </c>
      <c r="AK33" s="11">
        <v>108108.7</v>
      </c>
      <c r="AL33" s="11">
        <v>108108.7</v>
      </c>
      <c r="AM33" s="11">
        <v>108108.7</v>
      </c>
      <c r="AN33" s="11">
        <v>108108.7</v>
      </c>
      <c r="AO33" s="17">
        <f t="shared" si="4"/>
        <v>4108130.6000000029</v>
      </c>
    </row>
    <row r="34" spans="1:41" ht="16.5" customHeight="1" x14ac:dyDescent="0.2">
      <c r="A34" s="9">
        <v>347001</v>
      </c>
      <c r="B34" s="16" t="s">
        <v>25</v>
      </c>
      <c r="C34" s="11">
        <v>24000</v>
      </c>
      <c r="D34" s="11">
        <v>24000</v>
      </c>
      <c r="E34" s="11">
        <v>24000</v>
      </c>
      <c r="F34" s="11">
        <v>24000</v>
      </c>
      <c r="G34" s="11">
        <v>24000</v>
      </c>
      <c r="H34" s="11">
        <v>24000</v>
      </c>
      <c r="I34" s="11">
        <v>24000</v>
      </c>
      <c r="J34" s="11">
        <v>24000</v>
      </c>
      <c r="K34" s="11">
        <v>24000</v>
      </c>
      <c r="L34" s="11">
        <v>24000</v>
      </c>
      <c r="M34" s="11">
        <v>24000</v>
      </c>
      <c r="N34" s="11">
        <v>24000</v>
      </c>
      <c r="O34" s="11">
        <v>24000</v>
      </c>
      <c r="P34" s="11">
        <v>24000</v>
      </c>
      <c r="Q34" s="11">
        <v>24000</v>
      </c>
      <c r="R34" s="11">
        <v>24000</v>
      </c>
      <c r="S34" s="11">
        <v>24000</v>
      </c>
      <c r="T34" s="11">
        <v>24000</v>
      </c>
      <c r="U34" s="11">
        <v>24000</v>
      </c>
      <c r="V34" s="11">
        <v>24000</v>
      </c>
      <c r="W34" s="11">
        <v>24000</v>
      </c>
      <c r="X34" s="11">
        <v>24000</v>
      </c>
      <c r="Y34" s="11">
        <v>24000</v>
      </c>
      <c r="Z34" s="11">
        <v>24000</v>
      </c>
      <c r="AA34" s="11">
        <v>24000</v>
      </c>
      <c r="AB34" s="11">
        <v>24000</v>
      </c>
      <c r="AC34" s="11">
        <v>24000</v>
      </c>
      <c r="AD34" s="11">
        <v>24000</v>
      </c>
      <c r="AE34" s="11">
        <v>24000</v>
      </c>
      <c r="AF34" s="11">
        <v>24000</v>
      </c>
      <c r="AG34" s="11">
        <v>24000</v>
      </c>
      <c r="AH34" s="11">
        <v>24000</v>
      </c>
      <c r="AI34" s="11">
        <v>24000</v>
      </c>
      <c r="AJ34" s="11">
        <v>24000</v>
      </c>
      <c r="AK34" s="11">
        <v>24000</v>
      </c>
      <c r="AL34" s="11">
        <v>24000</v>
      </c>
      <c r="AM34" s="11">
        <v>24000</v>
      </c>
      <c r="AN34" s="11">
        <v>24000</v>
      </c>
      <c r="AO34" s="17">
        <f t="shared" si="4"/>
        <v>912000</v>
      </c>
    </row>
    <row r="35" spans="1:41" ht="16.5" customHeight="1" x14ac:dyDescent="0.2">
      <c r="A35" s="9">
        <v>351001</v>
      </c>
      <c r="B35" s="16" t="s">
        <v>26</v>
      </c>
      <c r="C35" s="11">
        <v>50000</v>
      </c>
      <c r="D35" s="11">
        <v>50000</v>
      </c>
      <c r="E35" s="11">
        <v>50000</v>
      </c>
      <c r="F35" s="11">
        <v>50000</v>
      </c>
      <c r="G35" s="11">
        <v>50000</v>
      </c>
      <c r="H35" s="11">
        <v>50000</v>
      </c>
      <c r="I35" s="11">
        <v>50000</v>
      </c>
      <c r="J35" s="11">
        <v>50000</v>
      </c>
      <c r="K35" s="11">
        <v>50000</v>
      </c>
      <c r="L35" s="11">
        <v>50000</v>
      </c>
      <c r="M35" s="11">
        <v>50000</v>
      </c>
      <c r="N35" s="11">
        <v>50000</v>
      </c>
      <c r="O35" s="11">
        <v>50000</v>
      </c>
      <c r="P35" s="11">
        <v>50000</v>
      </c>
      <c r="Q35" s="11">
        <v>50000</v>
      </c>
      <c r="R35" s="11">
        <v>50000</v>
      </c>
      <c r="S35" s="11">
        <v>50000</v>
      </c>
      <c r="T35" s="11">
        <v>50000</v>
      </c>
      <c r="U35" s="11">
        <v>50000</v>
      </c>
      <c r="V35" s="11">
        <v>50000</v>
      </c>
      <c r="W35" s="11">
        <v>50000</v>
      </c>
      <c r="X35" s="11">
        <v>50000</v>
      </c>
      <c r="Y35" s="11">
        <v>50000</v>
      </c>
      <c r="Z35" s="11">
        <v>50000</v>
      </c>
      <c r="AA35" s="11">
        <v>50000</v>
      </c>
      <c r="AB35" s="11">
        <v>50000</v>
      </c>
      <c r="AC35" s="11">
        <v>50000</v>
      </c>
      <c r="AD35" s="11">
        <v>50000</v>
      </c>
      <c r="AE35" s="11">
        <v>50000</v>
      </c>
      <c r="AF35" s="11">
        <v>50000</v>
      </c>
      <c r="AG35" s="11">
        <v>50000</v>
      </c>
      <c r="AH35" s="11">
        <v>50000</v>
      </c>
      <c r="AI35" s="11">
        <v>50000</v>
      </c>
      <c r="AJ35" s="11">
        <v>50000</v>
      </c>
      <c r="AK35" s="11">
        <v>50000</v>
      </c>
      <c r="AL35" s="11">
        <v>50000</v>
      </c>
      <c r="AM35" s="11">
        <v>50000</v>
      </c>
      <c r="AN35" s="11">
        <v>50000</v>
      </c>
      <c r="AO35" s="17">
        <f t="shared" si="4"/>
        <v>1900000</v>
      </c>
    </row>
    <row r="36" spans="1:41" ht="16.5" customHeight="1" x14ac:dyDescent="0.2">
      <c r="A36" s="9">
        <v>375001</v>
      </c>
      <c r="B36" s="16" t="s">
        <v>27</v>
      </c>
      <c r="C36" s="11">
        <v>82890.45</v>
      </c>
      <c r="D36" s="11">
        <v>82890.45</v>
      </c>
      <c r="E36" s="11">
        <v>82890.45</v>
      </c>
      <c r="F36" s="11">
        <v>82890.45</v>
      </c>
      <c r="G36" s="11">
        <v>82890.45</v>
      </c>
      <c r="H36" s="11">
        <v>82890.45</v>
      </c>
      <c r="I36" s="11">
        <v>82890.45</v>
      </c>
      <c r="J36" s="11">
        <v>82890.45</v>
      </c>
      <c r="K36" s="11">
        <v>82890.45</v>
      </c>
      <c r="L36" s="11">
        <v>82890.45</v>
      </c>
      <c r="M36" s="11">
        <v>82890.45</v>
      </c>
      <c r="N36" s="11">
        <v>82890.45</v>
      </c>
      <c r="O36" s="11">
        <v>82890.45</v>
      </c>
      <c r="P36" s="11">
        <v>82890.45</v>
      </c>
      <c r="Q36" s="11">
        <v>82890.45</v>
      </c>
      <c r="R36" s="11">
        <v>82890.45</v>
      </c>
      <c r="S36" s="11">
        <v>82890.45</v>
      </c>
      <c r="T36" s="11">
        <v>82890.45</v>
      </c>
      <c r="U36" s="11">
        <v>82890.45</v>
      </c>
      <c r="V36" s="11">
        <v>82890.45</v>
      </c>
      <c r="W36" s="11">
        <v>82890.45</v>
      </c>
      <c r="X36" s="11">
        <v>82890.45</v>
      </c>
      <c r="Y36" s="11">
        <v>82890.45</v>
      </c>
      <c r="Z36" s="11">
        <v>69540.179999999993</v>
      </c>
      <c r="AA36" s="11">
        <v>82890.45</v>
      </c>
      <c r="AB36" s="11">
        <v>82890.45</v>
      </c>
      <c r="AC36" s="11">
        <v>82890.45</v>
      </c>
      <c r="AD36" s="11">
        <v>82890.45</v>
      </c>
      <c r="AE36" s="11">
        <v>82890.45</v>
      </c>
      <c r="AF36" s="11">
        <v>82890.45</v>
      </c>
      <c r="AG36" s="11">
        <v>82890.45</v>
      </c>
      <c r="AH36" s="11">
        <v>82890.45</v>
      </c>
      <c r="AI36" s="11">
        <v>82890.45</v>
      </c>
      <c r="AJ36" s="11">
        <v>82890.45</v>
      </c>
      <c r="AK36" s="11">
        <v>82890.45</v>
      </c>
      <c r="AL36" s="11">
        <v>82890.45</v>
      </c>
      <c r="AM36" s="11">
        <v>82890.45</v>
      </c>
      <c r="AN36" s="11">
        <v>82890.45</v>
      </c>
      <c r="AO36" s="17">
        <f t="shared" si="4"/>
        <v>3136486.8300000015</v>
      </c>
    </row>
    <row r="37" spans="1:41" ht="16.5" customHeight="1" x14ac:dyDescent="0.2">
      <c r="A37" s="9">
        <v>381001</v>
      </c>
      <c r="B37" s="16" t="s">
        <v>28</v>
      </c>
      <c r="C37" s="11">
        <v>30000</v>
      </c>
      <c r="D37" s="11">
        <v>30000</v>
      </c>
      <c r="E37" s="11">
        <v>30000</v>
      </c>
      <c r="F37" s="11">
        <v>30000</v>
      </c>
      <c r="G37" s="11">
        <v>30000</v>
      </c>
      <c r="H37" s="11">
        <v>30000</v>
      </c>
      <c r="I37" s="11">
        <v>30000</v>
      </c>
      <c r="J37" s="11">
        <v>30000</v>
      </c>
      <c r="K37" s="11">
        <v>30000</v>
      </c>
      <c r="L37" s="11">
        <v>30000</v>
      </c>
      <c r="M37" s="11">
        <v>30000</v>
      </c>
      <c r="N37" s="11">
        <v>30000</v>
      </c>
      <c r="O37" s="11">
        <v>30000</v>
      </c>
      <c r="P37" s="11">
        <v>30000</v>
      </c>
      <c r="Q37" s="11">
        <v>30000</v>
      </c>
      <c r="R37" s="11">
        <v>30000</v>
      </c>
      <c r="S37" s="11">
        <v>30000</v>
      </c>
      <c r="T37" s="11">
        <v>30000</v>
      </c>
      <c r="U37" s="11">
        <v>30000</v>
      </c>
      <c r="V37" s="11">
        <v>30000</v>
      </c>
      <c r="W37" s="11">
        <v>30000</v>
      </c>
      <c r="X37" s="11">
        <v>30000</v>
      </c>
      <c r="Y37" s="11">
        <v>30000</v>
      </c>
      <c r="Z37" s="11">
        <v>25000</v>
      </c>
      <c r="AA37" s="11">
        <v>30000</v>
      </c>
      <c r="AB37" s="11">
        <v>30000</v>
      </c>
      <c r="AC37" s="11">
        <v>30000</v>
      </c>
      <c r="AD37" s="11">
        <v>30000</v>
      </c>
      <c r="AE37" s="11">
        <v>30000</v>
      </c>
      <c r="AF37" s="11">
        <v>30000</v>
      </c>
      <c r="AG37" s="11">
        <v>30000</v>
      </c>
      <c r="AH37" s="11">
        <v>30000</v>
      </c>
      <c r="AI37" s="11">
        <v>30000</v>
      </c>
      <c r="AJ37" s="11">
        <v>30000</v>
      </c>
      <c r="AK37" s="11">
        <v>30000</v>
      </c>
      <c r="AL37" s="11">
        <v>30000</v>
      </c>
      <c r="AM37" s="11">
        <v>30000</v>
      </c>
      <c r="AN37" s="11">
        <v>30000</v>
      </c>
      <c r="AO37" s="17">
        <f t="shared" si="4"/>
        <v>1135000</v>
      </c>
    </row>
    <row r="38" spans="1:41" ht="16.5" customHeight="1" x14ac:dyDescent="0.2">
      <c r="A38" s="9">
        <v>399001</v>
      </c>
      <c r="B38" s="16" t="s">
        <v>29</v>
      </c>
      <c r="C38" s="11">
        <v>559115.46394736844</v>
      </c>
      <c r="D38" s="11">
        <v>431690.3039473684</v>
      </c>
      <c r="E38" s="11">
        <v>431690.3039473684</v>
      </c>
      <c r="F38" s="11">
        <v>431690.3039473684</v>
      </c>
      <c r="G38" s="11">
        <v>431690.3039473684</v>
      </c>
      <c r="H38" s="11">
        <v>431690.3039473684</v>
      </c>
      <c r="I38" s="11">
        <v>431690.3039473684</v>
      </c>
      <c r="J38" s="11">
        <v>431690.3039473684</v>
      </c>
      <c r="K38" s="11">
        <v>431690.3039473684</v>
      </c>
      <c r="L38" s="11">
        <v>431690.3039473684</v>
      </c>
      <c r="M38" s="11">
        <v>431690.3039473684</v>
      </c>
      <c r="N38" s="11">
        <v>431690.3039473684</v>
      </c>
      <c r="O38" s="11">
        <v>431690.3039473684</v>
      </c>
      <c r="P38" s="11">
        <v>431690.3039473684</v>
      </c>
      <c r="Q38" s="11">
        <v>431690.3039473684</v>
      </c>
      <c r="R38" s="11">
        <v>431690.3039473684</v>
      </c>
      <c r="S38" s="11">
        <v>431690.3039473684</v>
      </c>
      <c r="T38" s="11">
        <v>431690.3039473684</v>
      </c>
      <c r="U38" s="11">
        <v>431690.3039473684</v>
      </c>
      <c r="V38" s="11">
        <v>431690.3039473684</v>
      </c>
      <c r="W38" s="11">
        <v>431690.3039473684</v>
      </c>
      <c r="X38" s="11">
        <v>431690.3039473684</v>
      </c>
      <c r="Y38" s="11">
        <v>431690.3039473684</v>
      </c>
      <c r="Z38" s="11">
        <v>426690.3039473684</v>
      </c>
      <c r="AA38" s="11">
        <v>398491.99394736841</v>
      </c>
      <c r="AB38" s="11">
        <v>498491.99394736841</v>
      </c>
      <c r="AC38" s="11">
        <v>398491.99394736841</v>
      </c>
      <c r="AD38" s="11">
        <v>498491.99394736841</v>
      </c>
      <c r="AE38" s="11">
        <v>398491.99394736841</v>
      </c>
      <c r="AF38" s="11">
        <v>398491.99394736841</v>
      </c>
      <c r="AG38" s="11">
        <v>398491.99394736841</v>
      </c>
      <c r="AH38" s="11">
        <v>398491.99394736841</v>
      </c>
      <c r="AI38" s="11">
        <v>498491.99394736841</v>
      </c>
      <c r="AJ38" s="11">
        <v>398491.99394736841</v>
      </c>
      <c r="AK38" s="11">
        <v>398491.99394736841</v>
      </c>
      <c r="AL38" s="11">
        <v>498491.99394736841</v>
      </c>
      <c r="AM38" s="11">
        <v>398491.99394736841</v>
      </c>
      <c r="AN38" s="11">
        <v>398491.99394736841</v>
      </c>
      <c r="AO38" s="17">
        <f t="shared" si="4"/>
        <v>16461880.369999999</v>
      </c>
    </row>
    <row r="39" spans="1:41" ht="16.5" customHeight="1" x14ac:dyDescent="0.2">
      <c r="A39" s="9"/>
      <c r="B39" s="18" t="s">
        <v>6</v>
      </c>
      <c r="C39" s="17">
        <f t="shared" ref="C39:AO39" si="5">SUM(C26:C38)</f>
        <v>1048117.3539473685</v>
      </c>
      <c r="D39" s="17">
        <f t="shared" si="5"/>
        <v>955492.19394736842</v>
      </c>
      <c r="E39" s="17">
        <f t="shared" si="5"/>
        <v>934612.19394736842</v>
      </c>
      <c r="F39" s="17">
        <f t="shared" si="5"/>
        <v>934612.19394736842</v>
      </c>
      <c r="G39" s="17">
        <f t="shared" si="5"/>
        <v>955492.19394736842</v>
      </c>
      <c r="H39" s="17">
        <f t="shared" si="5"/>
        <v>955492.19394736842</v>
      </c>
      <c r="I39" s="17">
        <f t="shared" si="5"/>
        <v>934612.19394736842</v>
      </c>
      <c r="J39" s="17">
        <f t="shared" si="5"/>
        <v>955492.19394736842</v>
      </c>
      <c r="K39" s="17">
        <f t="shared" si="5"/>
        <v>976372.19394736842</v>
      </c>
      <c r="L39" s="17">
        <f t="shared" si="5"/>
        <v>955492.19394736842</v>
      </c>
      <c r="M39" s="17">
        <f t="shared" si="5"/>
        <v>1031092.1939473684</v>
      </c>
      <c r="N39" s="17">
        <f t="shared" si="5"/>
        <v>1031092.1939473684</v>
      </c>
      <c r="O39" s="17">
        <f t="shared" si="5"/>
        <v>1031092.1939473684</v>
      </c>
      <c r="P39" s="17">
        <f t="shared" si="5"/>
        <v>1031092.1939473684</v>
      </c>
      <c r="Q39" s="17">
        <f t="shared" si="5"/>
        <v>1031092.1939473684</v>
      </c>
      <c r="R39" s="17">
        <f t="shared" si="5"/>
        <v>1031092.1939473684</v>
      </c>
      <c r="S39" s="17">
        <f t="shared" si="5"/>
        <v>1031092.1939473684</v>
      </c>
      <c r="T39" s="17">
        <f t="shared" si="5"/>
        <v>983332.19394736842</v>
      </c>
      <c r="U39" s="17">
        <f t="shared" si="5"/>
        <v>967492.19394736842</v>
      </c>
      <c r="V39" s="17">
        <f t="shared" si="5"/>
        <v>938092.19394736842</v>
      </c>
      <c r="W39" s="17">
        <f t="shared" si="5"/>
        <v>938092.19394736842</v>
      </c>
      <c r="X39" s="17">
        <f t="shared" si="5"/>
        <v>983092.19394736842</v>
      </c>
      <c r="Y39" s="17">
        <f t="shared" si="5"/>
        <v>990292.19394736842</v>
      </c>
      <c r="Z39" s="17">
        <f t="shared" si="5"/>
        <v>905241.9239473684</v>
      </c>
      <c r="AA39" s="17">
        <f t="shared" si="5"/>
        <v>916893.88394736848</v>
      </c>
      <c r="AB39" s="17">
        <f t="shared" si="5"/>
        <v>1057093.8839473685</v>
      </c>
      <c r="AC39" s="17">
        <f t="shared" si="5"/>
        <v>922293.88394736848</v>
      </c>
      <c r="AD39" s="17">
        <f t="shared" si="5"/>
        <v>1016893.8839473685</v>
      </c>
      <c r="AE39" s="17">
        <f t="shared" si="5"/>
        <v>887493.88394736848</v>
      </c>
      <c r="AF39" s="17">
        <f t="shared" si="5"/>
        <v>901413.88394736848</v>
      </c>
      <c r="AG39" s="17">
        <f t="shared" si="5"/>
        <v>971013.88394736848</v>
      </c>
      <c r="AH39" s="17">
        <f t="shared" si="5"/>
        <v>922293.88394736848</v>
      </c>
      <c r="AI39" s="17">
        <f t="shared" si="5"/>
        <v>1097893.8839473685</v>
      </c>
      <c r="AJ39" s="17">
        <f t="shared" si="5"/>
        <v>918813.88394736848</v>
      </c>
      <c r="AK39" s="17">
        <f t="shared" si="5"/>
        <v>901413.88394736848</v>
      </c>
      <c r="AL39" s="17">
        <f t="shared" si="5"/>
        <v>1091893.8839473685</v>
      </c>
      <c r="AM39" s="17">
        <f t="shared" si="5"/>
        <v>887493.88394736848</v>
      </c>
      <c r="AN39" s="17">
        <f t="shared" si="5"/>
        <v>873573.88394736848</v>
      </c>
      <c r="AO39" s="17">
        <f t="shared" si="5"/>
        <v>36895541.920000002</v>
      </c>
    </row>
    <row r="40" spans="1:41" ht="16.5" customHeight="1" x14ac:dyDescent="0.2">
      <c r="A40" s="9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</row>
    <row r="41" spans="1:41" ht="16.5" customHeight="1" x14ac:dyDescent="0.2">
      <c r="A41" s="13">
        <v>500000</v>
      </c>
      <c r="B41" s="14" t="s">
        <v>30</v>
      </c>
      <c r="C41" s="15"/>
      <c r="D41" s="15"/>
      <c r="E41" s="15"/>
      <c r="F41" s="15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</row>
    <row r="42" spans="1:41" ht="16.5" customHeight="1" x14ac:dyDescent="0.2">
      <c r="A42" s="9">
        <v>511001</v>
      </c>
      <c r="B42" s="16" t="s">
        <v>31</v>
      </c>
      <c r="C42" s="11">
        <v>29319.799200000001</v>
      </c>
      <c r="D42" s="11">
        <v>29319.799200000001</v>
      </c>
      <c r="E42" s="11">
        <v>29319.799200000001</v>
      </c>
      <c r="F42" s="11">
        <v>29319.799200000001</v>
      </c>
      <c r="G42" s="11">
        <v>29319.799200000001</v>
      </c>
      <c r="H42" s="11">
        <v>29319.799200000001</v>
      </c>
      <c r="I42" s="11">
        <v>29319.799200000001</v>
      </c>
      <c r="J42" s="11">
        <v>29319.799200000001</v>
      </c>
      <c r="K42" s="11">
        <v>29319.799200000001</v>
      </c>
      <c r="L42" s="11">
        <v>29319.799200000001</v>
      </c>
      <c r="M42" s="11">
        <v>29319.799200000001</v>
      </c>
      <c r="N42" s="11">
        <v>29319.799200000001</v>
      </c>
      <c r="O42" s="11">
        <v>29319.799200000001</v>
      </c>
      <c r="P42" s="11">
        <v>29319.799200000001</v>
      </c>
      <c r="Q42" s="11">
        <v>29319.799200000001</v>
      </c>
      <c r="R42" s="11">
        <v>29319.799200000001</v>
      </c>
      <c r="S42" s="11">
        <v>29319.799200000001</v>
      </c>
      <c r="T42" s="11">
        <v>29319.799200000001</v>
      </c>
      <c r="U42" s="11">
        <v>29319.799200000001</v>
      </c>
      <c r="V42" s="11">
        <v>29319.799200000001</v>
      </c>
      <c r="W42" s="11">
        <v>29319.799200000001</v>
      </c>
      <c r="X42" s="11">
        <v>29319.799200000001</v>
      </c>
      <c r="Y42" s="11">
        <v>29319.799200000001</v>
      </c>
      <c r="Z42" s="11">
        <v>29319.799200000001</v>
      </c>
      <c r="AA42" s="11">
        <v>29319.799200000001</v>
      </c>
      <c r="AB42" s="11">
        <v>29319.799200000001</v>
      </c>
      <c r="AC42" s="11">
        <v>61565.997333333333</v>
      </c>
      <c r="AD42" s="11">
        <v>29319.799200000001</v>
      </c>
      <c r="AE42" s="11">
        <v>61565.997333333333</v>
      </c>
      <c r="AF42" s="11">
        <v>29319.799200000001</v>
      </c>
      <c r="AG42" s="11">
        <v>29319.799200000001</v>
      </c>
      <c r="AH42" s="11">
        <v>29319.799200000001</v>
      </c>
      <c r="AI42" s="11">
        <v>29319.799200000001</v>
      </c>
      <c r="AJ42" s="11">
        <v>29319.799200000001</v>
      </c>
      <c r="AK42" s="11">
        <v>29319.799200000001</v>
      </c>
      <c r="AL42" s="11">
        <v>29319.799200000001</v>
      </c>
      <c r="AM42" s="11">
        <v>29319.799200000001</v>
      </c>
      <c r="AN42" s="11">
        <v>29319.799200000001</v>
      </c>
      <c r="AO42" s="17">
        <f>SUM(C42:AN42)</f>
        <v>1178644.7658666668</v>
      </c>
    </row>
    <row r="43" spans="1:41" ht="16.5" customHeight="1" x14ac:dyDescent="0.2">
      <c r="A43" s="9">
        <v>515001</v>
      </c>
      <c r="B43" s="16" t="s">
        <v>32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7500</v>
      </c>
      <c r="AD43" s="11">
        <v>0</v>
      </c>
      <c r="AE43" s="11">
        <v>7500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7">
        <f>SUM(C43:AN43)</f>
        <v>15000</v>
      </c>
    </row>
    <row r="44" spans="1:41" ht="16.5" customHeight="1" x14ac:dyDescent="0.2">
      <c r="A44" s="9">
        <v>597001</v>
      </c>
      <c r="B44" s="16" t="s">
        <v>33</v>
      </c>
      <c r="C44" s="11">
        <v>15394.73</v>
      </c>
      <c r="D44" s="11">
        <v>15394.73</v>
      </c>
      <c r="E44" s="11">
        <v>15394.73</v>
      </c>
      <c r="F44" s="11">
        <v>15394.73</v>
      </c>
      <c r="G44" s="11">
        <v>15394.73</v>
      </c>
      <c r="H44" s="11">
        <v>15394.73</v>
      </c>
      <c r="I44" s="11">
        <v>15394.73</v>
      </c>
      <c r="J44" s="11">
        <v>15394.73</v>
      </c>
      <c r="K44" s="11">
        <v>15394.73</v>
      </c>
      <c r="L44" s="11">
        <v>15394.73</v>
      </c>
      <c r="M44" s="11">
        <v>15394.73</v>
      </c>
      <c r="N44" s="11">
        <v>15394.73</v>
      </c>
      <c r="O44" s="11">
        <v>15394.73</v>
      </c>
      <c r="P44" s="11">
        <v>15394.73</v>
      </c>
      <c r="Q44" s="11">
        <v>15394.73</v>
      </c>
      <c r="R44" s="11">
        <v>15394.73</v>
      </c>
      <c r="S44" s="11">
        <v>15394.73</v>
      </c>
      <c r="T44" s="11">
        <v>15394.73</v>
      </c>
      <c r="U44" s="11">
        <v>15394.73</v>
      </c>
      <c r="V44" s="11">
        <v>15394.73</v>
      </c>
      <c r="W44" s="11">
        <v>15394.73</v>
      </c>
      <c r="X44" s="11">
        <v>15394.73</v>
      </c>
      <c r="Y44" s="11">
        <v>15394.73</v>
      </c>
      <c r="Z44" s="11">
        <v>15394.73</v>
      </c>
      <c r="AA44" s="11">
        <v>15394.73</v>
      </c>
      <c r="AB44" s="11">
        <v>15394.73</v>
      </c>
      <c r="AC44" s="11">
        <v>15394.73</v>
      </c>
      <c r="AD44" s="11">
        <v>15394.73</v>
      </c>
      <c r="AE44" s="11">
        <v>15394.73</v>
      </c>
      <c r="AF44" s="11">
        <v>15394.73</v>
      </c>
      <c r="AG44" s="11">
        <v>15394.73</v>
      </c>
      <c r="AH44" s="11">
        <v>15394.73</v>
      </c>
      <c r="AI44" s="11">
        <v>15394.73</v>
      </c>
      <c r="AJ44" s="11">
        <v>15394.73</v>
      </c>
      <c r="AK44" s="11">
        <v>15394.73</v>
      </c>
      <c r="AL44" s="11">
        <v>15394.73</v>
      </c>
      <c r="AM44" s="11">
        <v>15394.73</v>
      </c>
      <c r="AN44" s="11">
        <v>15394.73</v>
      </c>
      <c r="AO44" s="17">
        <f t="shared" ref="AO43:AO44" si="6">SUM(C44:AN44)</f>
        <v>584999.73999999976</v>
      </c>
    </row>
    <row r="45" spans="1:41" ht="16.5" customHeight="1" x14ac:dyDescent="0.2">
      <c r="A45" s="9"/>
      <c r="B45" s="18" t="s">
        <v>6</v>
      </c>
      <c r="C45" s="17">
        <f t="shared" ref="C45:AO45" si="7">SUM(C42:C44)</f>
        <v>44714.529200000004</v>
      </c>
      <c r="D45" s="17">
        <f t="shared" si="7"/>
        <v>44714.529200000004</v>
      </c>
      <c r="E45" s="17">
        <f t="shared" si="7"/>
        <v>44714.529200000004</v>
      </c>
      <c r="F45" s="17">
        <f t="shared" si="7"/>
        <v>44714.529200000004</v>
      </c>
      <c r="G45" s="17">
        <f t="shared" si="7"/>
        <v>44714.529200000004</v>
      </c>
      <c r="H45" s="17">
        <f t="shared" si="7"/>
        <v>44714.529200000004</v>
      </c>
      <c r="I45" s="17">
        <f t="shared" si="7"/>
        <v>44714.529200000004</v>
      </c>
      <c r="J45" s="17">
        <f t="shared" si="7"/>
        <v>44714.529200000004</v>
      </c>
      <c r="K45" s="17">
        <f t="shared" si="7"/>
        <v>44714.529200000004</v>
      </c>
      <c r="L45" s="17">
        <f t="shared" si="7"/>
        <v>44714.529200000004</v>
      </c>
      <c r="M45" s="17">
        <f t="shared" si="7"/>
        <v>44714.529200000004</v>
      </c>
      <c r="N45" s="17">
        <f t="shared" si="7"/>
        <v>44714.529200000004</v>
      </c>
      <c r="O45" s="17">
        <f t="shared" si="7"/>
        <v>44714.529200000004</v>
      </c>
      <c r="P45" s="17">
        <f t="shared" si="7"/>
        <v>44714.529200000004</v>
      </c>
      <c r="Q45" s="17">
        <f t="shared" si="7"/>
        <v>44714.529200000004</v>
      </c>
      <c r="R45" s="17">
        <f t="shared" si="7"/>
        <v>44714.529200000004</v>
      </c>
      <c r="S45" s="17">
        <f t="shared" si="7"/>
        <v>44714.529200000004</v>
      </c>
      <c r="T45" s="17">
        <f t="shared" si="7"/>
        <v>44714.529200000004</v>
      </c>
      <c r="U45" s="17">
        <f t="shared" si="7"/>
        <v>44714.529200000004</v>
      </c>
      <c r="V45" s="17">
        <f t="shared" si="7"/>
        <v>44714.529200000004</v>
      </c>
      <c r="W45" s="17">
        <f t="shared" si="7"/>
        <v>44714.529200000004</v>
      </c>
      <c r="X45" s="17">
        <f t="shared" si="7"/>
        <v>44714.529200000004</v>
      </c>
      <c r="Y45" s="17">
        <f t="shared" si="7"/>
        <v>44714.529200000004</v>
      </c>
      <c r="Z45" s="17">
        <f t="shared" si="7"/>
        <v>44714.529200000004</v>
      </c>
      <c r="AA45" s="17">
        <f t="shared" si="7"/>
        <v>44714.529200000004</v>
      </c>
      <c r="AB45" s="17">
        <f t="shared" si="7"/>
        <v>44714.529200000004</v>
      </c>
      <c r="AC45" s="17">
        <f t="shared" si="7"/>
        <v>84460.727333333329</v>
      </c>
      <c r="AD45" s="17">
        <f t="shared" si="7"/>
        <v>44714.529200000004</v>
      </c>
      <c r="AE45" s="17">
        <f t="shared" si="7"/>
        <v>84460.727333333329</v>
      </c>
      <c r="AF45" s="17">
        <f t="shared" si="7"/>
        <v>44714.529200000004</v>
      </c>
      <c r="AG45" s="17">
        <f t="shared" si="7"/>
        <v>44714.529200000004</v>
      </c>
      <c r="AH45" s="17">
        <f t="shared" si="7"/>
        <v>44714.529200000004</v>
      </c>
      <c r="AI45" s="17">
        <f t="shared" si="7"/>
        <v>44714.529200000004</v>
      </c>
      <c r="AJ45" s="17">
        <f t="shared" si="7"/>
        <v>44714.529200000004</v>
      </c>
      <c r="AK45" s="17">
        <f t="shared" si="7"/>
        <v>44714.529200000004</v>
      </c>
      <c r="AL45" s="17">
        <f t="shared" si="7"/>
        <v>44714.529200000004</v>
      </c>
      <c r="AM45" s="17">
        <f t="shared" si="7"/>
        <v>44714.529200000004</v>
      </c>
      <c r="AN45" s="17">
        <f t="shared" si="7"/>
        <v>44714.529200000004</v>
      </c>
      <c r="AO45" s="17">
        <f t="shared" si="7"/>
        <v>1778644.5058666666</v>
      </c>
    </row>
    <row r="46" spans="1:41" ht="16.5" customHeight="1" x14ac:dyDescent="0.2">
      <c r="A46" s="9"/>
      <c r="B46" s="16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</row>
    <row r="47" spans="1:41" ht="16.5" customHeight="1" x14ac:dyDescent="0.2">
      <c r="A47" s="9"/>
      <c r="B47" s="18" t="s">
        <v>34</v>
      </c>
      <c r="C47" s="17">
        <f t="shared" ref="C47:AO47" si="8">+C12+C23+C39+C45</f>
        <v>2823774.2931473688</v>
      </c>
      <c r="D47" s="17">
        <f t="shared" si="8"/>
        <v>3082212.3331473684</v>
      </c>
      <c r="E47" s="17">
        <f t="shared" si="8"/>
        <v>3103675.933147368</v>
      </c>
      <c r="F47" s="17">
        <f t="shared" si="8"/>
        <v>2828788.7331473688</v>
      </c>
      <c r="G47" s="17">
        <f t="shared" si="8"/>
        <v>3066362.3331473684</v>
      </c>
      <c r="H47" s="17">
        <f t="shared" si="8"/>
        <v>2785557.933147369</v>
      </c>
      <c r="I47" s="17">
        <f t="shared" si="8"/>
        <v>3049977.9331473685</v>
      </c>
      <c r="J47" s="17">
        <f t="shared" si="8"/>
        <v>3454331.933147368</v>
      </c>
      <c r="K47" s="17">
        <f t="shared" si="8"/>
        <v>3009413.9331473685</v>
      </c>
      <c r="L47" s="17">
        <f t="shared" si="8"/>
        <v>3131183.933147368</v>
      </c>
      <c r="M47" s="17">
        <f t="shared" si="8"/>
        <v>3075488.3331473684</v>
      </c>
      <c r="N47" s="17">
        <f t="shared" si="8"/>
        <v>2833953.533147369</v>
      </c>
      <c r="O47" s="17">
        <f t="shared" si="8"/>
        <v>3589547.1331473682</v>
      </c>
      <c r="P47" s="17">
        <f t="shared" si="8"/>
        <v>3615329.933147368</v>
      </c>
      <c r="Q47" s="17">
        <f t="shared" si="8"/>
        <v>2964538.3331473689</v>
      </c>
      <c r="R47" s="17">
        <f t="shared" si="8"/>
        <v>2976603.5331473686</v>
      </c>
      <c r="S47" s="17">
        <f t="shared" si="8"/>
        <v>3070281.9331473685</v>
      </c>
      <c r="T47" s="17">
        <f t="shared" si="8"/>
        <v>3125191.5331473686</v>
      </c>
      <c r="U47" s="17">
        <f t="shared" si="8"/>
        <v>2842033.933147369</v>
      </c>
      <c r="V47" s="17">
        <f t="shared" si="8"/>
        <v>2959068.7331473688</v>
      </c>
      <c r="W47" s="17">
        <f t="shared" si="8"/>
        <v>3278431.933147368</v>
      </c>
      <c r="X47" s="17">
        <f t="shared" si="8"/>
        <v>3217688.3331473684</v>
      </c>
      <c r="Y47" s="17">
        <f t="shared" si="8"/>
        <v>2982642.7331473688</v>
      </c>
      <c r="Z47" s="17">
        <f t="shared" si="8"/>
        <v>2620633.6631473689</v>
      </c>
      <c r="AA47" s="17">
        <f t="shared" si="8"/>
        <v>2405065.1431473689</v>
      </c>
      <c r="AB47" s="17">
        <f t="shared" si="8"/>
        <v>2347998.0631473688</v>
      </c>
      <c r="AC47" s="17">
        <f t="shared" si="8"/>
        <v>2433650.5412807018</v>
      </c>
      <c r="AD47" s="17">
        <f t="shared" si="8"/>
        <v>2288874.0631473688</v>
      </c>
      <c r="AE47" s="17">
        <f t="shared" si="8"/>
        <v>2897059.3412807016</v>
      </c>
      <c r="AF47" s="17">
        <f t="shared" si="8"/>
        <v>2547374.3431473686</v>
      </c>
      <c r="AG47" s="17">
        <f t="shared" si="8"/>
        <v>2411635.1431473689</v>
      </c>
      <c r="AH47" s="17">
        <f t="shared" si="8"/>
        <v>2234693.5431473688</v>
      </c>
      <c r="AI47" s="17">
        <f t="shared" si="8"/>
        <v>2625455.6631473689</v>
      </c>
      <c r="AJ47" s="17">
        <f t="shared" si="8"/>
        <v>2244700.3431473686</v>
      </c>
      <c r="AK47" s="17">
        <f t="shared" si="8"/>
        <v>2266569.9431473692</v>
      </c>
      <c r="AL47" s="17">
        <f t="shared" si="8"/>
        <v>2515266.0631473688</v>
      </c>
      <c r="AM47" s="17">
        <f t="shared" si="8"/>
        <v>2260930.3431473686</v>
      </c>
      <c r="AN47" s="17">
        <f t="shared" si="8"/>
        <v>2397229.9431473692</v>
      </c>
      <c r="AO47" s="17">
        <f t="shared" si="8"/>
        <v>107363215.36586668</v>
      </c>
    </row>
  </sheetData>
  <mergeCells count="43">
    <mergeCell ref="AB6:AB7"/>
    <mergeCell ref="AC6:AC7"/>
    <mergeCell ref="AD6:AD7"/>
    <mergeCell ref="AL6:AL7"/>
    <mergeCell ref="AM6:AM7"/>
    <mergeCell ref="AF6:AF7"/>
    <mergeCell ref="AG6:AG7"/>
    <mergeCell ref="AH6:AH7"/>
    <mergeCell ref="AI6:AI7"/>
    <mergeCell ref="AJ6:AJ7"/>
    <mergeCell ref="AK6:AK7"/>
    <mergeCell ref="AO6:AO7"/>
    <mergeCell ref="AN6:AN7"/>
    <mergeCell ref="O6:O7"/>
    <mergeCell ref="P6:P7"/>
    <mergeCell ref="Q6:Q7"/>
    <mergeCell ref="R6:R7"/>
    <mergeCell ref="S6:S7"/>
    <mergeCell ref="AE6:AE7"/>
    <mergeCell ref="T6:T7"/>
    <mergeCell ref="U6:U7"/>
    <mergeCell ref="V6:V7"/>
    <mergeCell ref="W6:W7"/>
    <mergeCell ref="X6:X7"/>
    <mergeCell ref="Y6:Y7"/>
    <mergeCell ref="Z6:Z7"/>
    <mergeCell ref="AA6:AA7"/>
    <mergeCell ref="K6:K7"/>
    <mergeCell ref="A4:B4"/>
    <mergeCell ref="N5:AO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L6:L7"/>
    <mergeCell ref="M6:M7"/>
    <mergeCell ref="N6:N7"/>
  </mergeCell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Presupuesto Autorizado 2023</vt:lpstr>
      <vt:lpstr>Presupuesto Remanentes 2023</vt:lpstr>
      <vt:lpstr>Presupuesto Autorizado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MaidoleGarcia</dc:creator>
  <cp:lastModifiedBy>Martha Íñiguez</cp:lastModifiedBy>
  <cp:lastPrinted>2024-06-18T21:28:14Z</cp:lastPrinted>
  <dcterms:created xsi:type="dcterms:W3CDTF">2024-04-05T19:34:44Z</dcterms:created>
  <dcterms:modified xsi:type="dcterms:W3CDTF">2024-06-21T18:37:01Z</dcterms:modified>
</cp:coreProperties>
</file>