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10" windowWidth="14120" windowHeight="4700"/>
  </bookViews>
  <sheets>
    <sheet name="Ayuntamientos" sheetId="2" r:id="rId1"/>
  </sheets>
  <definedNames>
    <definedName name="_xlnm.Print_Area" localSheetId="0">Ayuntamientos!$A$1:$S$31</definedName>
  </definedNames>
  <calcPr calcId="145621"/>
</workbook>
</file>

<file path=xl/calcChain.xml><?xml version="1.0" encoding="utf-8"?>
<calcChain xmlns="http://schemas.openxmlformats.org/spreadsheetml/2006/main">
  <c r="S29" i="2" l="1"/>
  <c r="C30" i="2" s="1"/>
  <c r="C24" i="2"/>
  <c r="D24" i="2"/>
  <c r="E24" i="2"/>
  <c r="F24" i="2"/>
  <c r="G24" i="2"/>
  <c r="H24" i="2"/>
  <c r="I24" i="2"/>
  <c r="J24" i="2"/>
  <c r="K24" i="2"/>
  <c r="L24" i="2"/>
  <c r="M24" i="2"/>
  <c r="N24" i="2"/>
  <c r="O24" i="2"/>
  <c r="P24" i="2"/>
  <c r="Q24" i="2"/>
  <c r="R24" i="2"/>
  <c r="B24" i="2"/>
  <c r="S7" i="2"/>
  <c r="S8" i="2"/>
  <c r="S9" i="2"/>
  <c r="S10" i="2"/>
  <c r="S11" i="2"/>
  <c r="S12" i="2"/>
  <c r="S13" i="2"/>
  <c r="S14" i="2"/>
  <c r="S15" i="2"/>
  <c r="S16" i="2"/>
  <c r="S17" i="2"/>
  <c r="S18" i="2"/>
  <c r="S19" i="2"/>
  <c r="S20" i="2"/>
  <c r="S21" i="2"/>
  <c r="S22" i="2"/>
  <c r="S23" i="2"/>
  <c r="S6" i="2"/>
  <c r="R30" i="2" l="1"/>
  <c r="N30" i="2"/>
  <c r="J30" i="2"/>
  <c r="B30" i="2"/>
  <c r="P30" i="2"/>
  <c r="L30" i="2"/>
  <c r="H30" i="2"/>
  <c r="F30" i="2"/>
  <c r="D30" i="2"/>
  <c r="S30" i="2"/>
  <c r="Q30" i="2"/>
  <c r="O30" i="2"/>
  <c r="M30" i="2"/>
  <c r="K30" i="2"/>
  <c r="I30" i="2"/>
  <c r="G30" i="2"/>
  <c r="E30" i="2"/>
  <c r="S24" i="2"/>
  <c r="B25" i="2" s="1"/>
  <c r="H25" i="2" l="1"/>
  <c r="P25" i="2"/>
  <c r="D25" i="2"/>
  <c r="L25" i="2"/>
  <c r="S25" i="2"/>
  <c r="Q25" i="2"/>
  <c r="O25" i="2"/>
  <c r="M25" i="2"/>
  <c r="K25" i="2"/>
  <c r="I25" i="2"/>
  <c r="G25" i="2"/>
  <c r="E25" i="2"/>
  <c r="C25" i="2"/>
  <c r="F25" i="2"/>
  <c r="J25" i="2"/>
  <c r="N25" i="2"/>
  <c r="R25" i="2"/>
</calcChain>
</file>

<file path=xl/sharedStrings.xml><?xml version="1.0" encoding="utf-8"?>
<sst xmlns="http://schemas.openxmlformats.org/spreadsheetml/2006/main" count="41" uniqueCount="31">
  <si>
    <t>TOTAL</t>
  </si>
  <si>
    <t>Total de votos</t>
  </si>
  <si>
    <t>Porcentaje</t>
  </si>
  <si>
    <t>Total de Municipios</t>
  </si>
  <si>
    <t>Candidatura Común</t>
  </si>
  <si>
    <t>Candidato Independiente </t>
  </si>
  <si>
    <t>CANDIDATOS NO REGISTRADOS</t>
  </si>
  <si>
    <t xml:space="preserve">VOTOS NULOS </t>
  </si>
  <si>
    <t>VOTACION TOTAL</t>
  </si>
  <si>
    <t>CHOIX</t>
  </si>
  <si>
    <t>EL FUERTE</t>
  </si>
  <si>
    <t>SINALOA</t>
  </si>
  <si>
    <t>GUASAVE</t>
  </si>
  <si>
    <t>ANGOSTURA</t>
  </si>
  <si>
    <t>MOCORITO</t>
  </si>
  <si>
    <t>BADIRAGUATO</t>
  </si>
  <si>
    <t>CULIACAN</t>
  </si>
  <si>
    <t>NAVOLATO</t>
  </si>
  <si>
    <t>COISALÁ</t>
  </si>
  <si>
    <t>ELOTA</t>
  </si>
  <si>
    <t>SAN IGNACIO</t>
  </si>
  <si>
    <t>CONCORDIA</t>
  </si>
  <si>
    <t>ROSARIO</t>
  </si>
  <si>
    <t>ESCUINAPA</t>
  </si>
  <si>
    <t>Candidatura         Común</t>
  </si>
  <si>
    <t>MUNICIPIO</t>
  </si>
  <si>
    <t>SALV. ALV.</t>
  </si>
  <si>
    <t>RESULTADOS POR CANDIDATOS DE LA ELECCION DE AYUNTAMIENTOS - SINALOA 2016</t>
  </si>
  <si>
    <t>AHOME*</t>
  </si>
  <si>
    <t>MAZATLAN**</t>
  </si>
  <si>
    <t>Resultados contenidos en las actas de los cómputos distritales y municipales celebrados conforme al artículo 254 dela Ley de Instituciones y Procedimientos Electorales del Estado de Sinaloa el día miercoles 8 de junio 2016.
* Resultados de la Sesión de Cómputo Municipal, realizado el día 6 de septiembre de 2016 por el Consejo Municipal Electoral del Ahome derivado del acuerdo plenario del Tribunal Electoral del Estado de Sinaloa por el que se ordena la
realización del computo de la votación de diversas casillas que no habían sido objeto de cómputo en la sesión celebrada el 8 de junio de 2016; así como la modificación que realizó la Sala Regional Guadalajara del Poder Judicial de la
Federación, al resolver el Jucio de Revisión Constitucional identificado en el expediente SG-JRC-149/2016 y Acumulados el día 16 de noviembre de 2016.
** Contiene la recomposición del cómputo realizado por la Sala Regional Guadalajara del Tribunal Electoral del Poder judicial de la Federación al resolver el expediente SG-JDC-340/2016 y su acumulado SG-JRC-157/2016 de fecha 15 de
diciembre de 2016 y en el que se anularon los resultados de las casillas 2715 Contigua 1 y 2674 Contigua 1.</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</si>
</sst>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Calibri"/>
      <family val="2"/>
      <scheme val="minor"/>
    </font>
    <font>
      <sz val="8"/>
      <color rgb="FF000000"/>
      <name val="Arial"/>
      <family val="2"/>
    </font>
    <font>
      <b/>
      <sz val="8"/>
      <color rgb="FF000000"/>
      <name val="Arial"/>
      <family val="2"/>
    </font>
    <font>
      <sz val="10"/>
      <color theme="1"/>
      <name val="Arial"/>
      <family val="2"/>
    </font>
    <font>
      <b/>
      <sz val="10"/>
      <color theme="1"/>
      <name val="Arial"/>
      <family val="2"/>
    </font>
    <font>
      <u/>
      <sz val="11"/>
      <color theme="10"/>
      <name val="Calibri"/>
      <family val="2"/>
      <scheme val="minor"/>
    </font>
    <font>
      <sz val="17"/>
      <color rgb="FF000000"/>
      <name val="Inherit"/>
    </font>
    <font>
      <sz val="11"/>
      <name val="Calibri"/>
      <family val="2"/>
      <scheme val="minor"/>
    </font>
    <font>
      <b/>
      <sz val="11"/>
      <color theme="1"/>
      <name val="Calibri"/>
      <family val="2"/>
      <scheme val="minor"/>
    </font>
    <font>
      <sz val="12"/>
      <name val="Arial"/>
      <family val="2"/>
    </font>
    <font>
      <b/>
      <sz val="12"/>
      <name val="Arial"/>
      <family val="2"/>
    </font>
    <font>
      <b/>
      <sz val="12"/>
      <color theme="1"/>
      <name val="Arial"/>
      <family val="2"/>
    </font>
    <font>
      <sz val="12"/>
      <color theme="1"/>
      <name val="Arial"/>
      <family val="2"/>
    </font>
    <font>
      <b/>
      <sz val="10"/>
      <color rgb="FF000000"/>
      <name val="Arial"/>
      <family val="2"/>
    </font>
    <font>
      <b/>
      <sz val="12"/>
      <color rgb="FF000000"/>
      <name val="Arial"/>
      <family val="2"/>
    </font>
    <font>
      <b/>
      <sz val="7"/>
      <color rgb="FF000000"/>
      <name val="Arial"/>
      <family val="2"/>
    </font>
  </fonts>
  <fills count="7">
    <fill>
      <patternFill patternType="none"/>
    </fill>
    <fill>
      <patternFill patternType="gray125"/>
    </fill>
    <fill>
      <patternFill patternType="solid">
        <fgColor rgb="FFFFFFFF"/>
        <bgColor indexed="64"/>
      </patternFill>
    </fill>
    <fill>
      <patternFill patternType="solid">
        <fgColor rgb="FFEDF1F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23">
    <border>
      <left/>
      <right/>
      <top/>
      <bottom/>
      <diagonal/>
    </border>
    <border>
      <left style="double">
        <color rgb="FFB2AFAF"/>
      </left>
      <right style="thin">
        <color rgb="FFB2AFAF"/>
      </right>
      <top style="double">
        <color rgb="FFB2AFAF"/>
      </top>
      <bottom style="thin">
        <color rgb="FFB2AFAF"/>
      </bottom>
      <diagonal/>
    </border>
    <border>
      <left style="thin">
        <color rgb="FFB2AFAF"/>
      </left>
      <right style="thin">
        <color rgb="FFB2AFAF"/>
      </right>
      <top style="double">
        <color rgb="FFB2AFAF"/>
      </top>
      <bottom style="thin">
        <color rgb="FFB2AFAF"/>
      </bottom>
      <diagonal/>
    </border>
    <border>
      <left style="thin">
        <color rgb="FFB2AFAF"/>
      </left>
      <right style="double">
        <color rgb="FFB2AFAF"/>
      </right>
      <top style="double">
        <color rgb="FFB2AFAF"/>
      </top>
      <bottom style="thin">
        <color rgb="FFB2AFAF"/>
      </bottom>
      <diagonal/>
    </border>
    <border>
      <left style="double">
        <color rgb="FFB2AFAF"/>
      </left>
      <right style="thin">
        <color rgb="FFB2AFAF"/>
      </right>
      <top style="thin">
        <color rgb="FFB2AFAF"/>
      </top>
      <bottom style="thin">
        <color rgb="FFB2AFAF"/>
      </bottom>
      <diagonal/>
    </border>
    <border>
      <left style="thin">
        <color rgb="FFB2AFAF"/>
      </left>
      <right style="thin">
        <color rgb="FFB2AFAF"/>
      </right>
      <top style="thin">
        <color rgb="FFB2AFAF"/>
      </top>
      <bottom style="thin">
        <color rgb="FFB2AFAF"/>
      </bottom>
      <diagonal/>
    </border>
    <border>
      <left style="thin">
        <color rgb="FFB2AFAF"/>
      </left>
      <right style="double">
        <color rgb="FFB2AFAF"/>
      </right>
      <top style="thin">
        <color rgb="FFB2AFAF"/>
      </top>
      <bottom style="thin">
        <color rgb="FFB2AFAF"/>
      </bottom>
      <diagonal/>
    </border>
    <border>
      <left style="double">
        <color rgb="FFB2AFAF"/>
      </left>
      <right style="thin">
        <color rgb="FFB2AFAF"/>
      </right>
      <top style="thin">
        <color rgb="FFB2AFAF"/>
      </top>
      <bottom style="double">
        <color rgb="FFB2AFAF"/>
      </bottom>
      <diagonal/>
    </border>
    <border>
      <left style="thin">
        <color rgb="FFB2AFAF"/>
      </left>
      <right style="thin">
        <color rgb="FFB2AFAF"/>
      </right>
      <top style="thin">
        <color rgb="FFB2AFAF"/>
      </top>
      <bottom style="double">
        <color rgb="FFB2AFAF"/>
      </bottom>
      <diagonal/>
    </border>
    <border>
      <left style="thin">
        <color rgb="FFB2AFAF"/>
      </left>
      <right style="double">
        <color rgb="FFB2AFAF"/>
      </right>
      <top style="thin">
        <color rgb="FFB2AFAF"/>
      </top>
      <bottom style="double">
        <color rgb="FFB2AFAF"/>
      </bottom>
      <diagonal/>
    </border>
    <border>
      <left style="double">
        <color rgb="FFB2AFAF"/>
      </left>
      <right style="thin">
        <color rgb="FFB2AFAF"/>
      </right>
      <top style="double">
        <color rgb="FFB2AFAF"/>
      </top>
      <bottom/>
      <diagonal/>
    </border>
    <border>
      <left style="thin">
        <color rgb="FFB2AFAF"/>
      </left>
      <right style="thin">
        <color rgb="FFB2AFAF"/>
      </right>
      <top style="double">
        <color rgb="FFB2AFAF"/>
      </top>
      <bottom/>
      <diagonal/>
    </border>
    <border>
      <left style="double">
        <color rgb="FFB2AFAF"/>
      </left>
      <right style="thin">
        <color rgb="FFB2AFAF"/>
      </right>
      <top/>
      <bottom style="double">
        <color rgb="FFB2AFAF"/>
      </bottom>
      <diagonal/>
    </border>
    <border>
      <left style="thin">
        <color rgb="FFB2AFAF"/>
      </left>
      <right style="thin">
        <color rgb="FFB2AFAF"/>
      </right>
      <top/>
      <bottom style="double">
        <color rgb="FFB2AFAF"/>
      </bottom>
      <diagonal/>
    </border>
    <border>
      <left/>
      <right/>
      <top/>
      <bottom style="double">
        <color rgb="FFB2AFAF"/>
      </bottom>
      <diagonal/>
    </border>
    <border>
      <left style="double">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double">
        <color theme="0" tint="-0.34998626667073579"/>
      </left>
      <right style="thin">
        <color theme="0" tint="-0.34998626667073579"/>
      </right>
      <top style="double">
        <color rgb="FFB2AFAF"/>
      </top>
      <bottom style="thin">
        <color theme="0" tint="-0.34998626667073579"/>
      </bottom>
      <diagonal/>
    </border>
    <border>
      <left style="thin">
        <color theme="0" tint="-0.34998626667073579"/>
      </left>
      <right style="thin">
        <color theme="0" tint="-0.34998626667073579"/>
      </right>
      <top style="double">
        <color rgb="FFB2AFAF"/>
      </top>
      <bottom style="thin">
        <color theme="0" tint="-0.34998626667073579"/>
      </bottom>
      <diagonal/>
    </border>
    <border>
      <left style="double">
        <color rgb="FFB2AFAF"/>
      </left>
      <right style="thin">
        <color rgb="FFB2AFAF"/>
      </right>
      <top style="double">
        <color theme="0" tint="-0.34998626667073579"/>
      </top>
      <bottom style="thin">
        <color rgb="FFB2AFAF"/>
      </bottom>
      <diagonal/>
    </border>
    <border>
      <left style="thin">
        <color rgb="FFB2AFAF"/>
      </left>
      <right style="thin">
        <color rgb="FFB2AFAF"/>
      </right>
      <top style="double">
        <color theme="0" tint="-0.34998626667073579"/>
      </top>
      <bottom style="thin">
        <color rgb="FFB2AFAF"/>
      </bottom>
      <diagonal/>
    </border>
  </borders>
  <cellStyleXfs count="2">
    <xf numFmtId="0" fontId="0" fillId="0" borderId="0"/>
    <xf numFmtId="0" fontId="5" fillId="0" borderId="0" applyNumberFormat="0" applyFill="0" applyBorder="0" applyAlignment="0" applyProtection="0"/>
  </cellStyleXfs>
  <cellXfs count="56">
    <xf numFmtId="0" fontId="0" fillId="0" borderId="0" xfId="0"/>
    <xf numFmtId="0" fontId="4" fillId="2" borderId="4" xfId="0" applyFont="1" applyFill="1" applyBorder="1" applyAlignment="1">
      <alignment horizontal="left" vertical="top" wrapText="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0" fontId="4" fillId="3" borderId="7" xfId="0" applyFont="1" applyFill="1" applyBorder="1" applyAlignment="1">
      <alignment horizontal="left" vertical="top" wrapText="1"/>
    </xf>
    <xf numFmtId="0" fontId="2" fillId="2" borderId="13" xfId="0" applyFont="1" applyFill="1" applyBorder="1" applyAlignment="1">
      <alignment horizontal="center" vertical="center" wrapText="1"/>
    </xf>
    <xf numFmtId="0" fontId="0" fillId="0" borderId="0" xfId="0" applyBorder="1"/>
    <xf numFmtId="0" fontId="0" fillId="0" borderId="14" xfId="0" applyBorder="1"/>
    <xf numFmtId="0" fontId="7" fillId="0" borderId="0" xfId="0" applyFont="1"/>
    <xf numFmtId="0" fontId="1" fillId="2" borderId="11" xfId="0" applyFont="1" applyFill="1" applyBorder="1" applyAlignment="1">
      <alignment horizontal="center" vertical="center" wrapText="1"/>
    </xf>
    <xf numFmtId="0" fontId="0" fillId="0" borderId="0" xfId="0"/>
    <xf numFmtId="3" fontId="9" fillId="0" borderId="18" xfId="0" applyNumberFormat="1"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6" xfId="0" applyFont="1" applyFill="1" applyBorder="1" applyAlignment="1">
      <alignment horizontal="center" vertical="center" wrapText="1"/>
    </xf>
    <xf numFmtId="3" fontId="9" fillId="0" borderId="16" xfId="0" applyNumberFormat="1" applyFont="1" applyFill="1" applyBorder="1" applyAlignment="1">
      <alignment horizontal="center" vertical="center" wrapText="1"/>
    </xf>
    <xf numFmtId="0" fontId="9" fillId="0" borderId="17" xfId="1" applyFont="1" applyFill="1" applyBorder="1" applyAlignment="1">
      <alignment horizontal="left" vertical="center" wrapText="1"/>
    </xf>
    <xf numFmtId="0" fontId="9" fillId="0" borderId="15" xfId="1" applyFont="1" applyFill="1" applyBorder="1" applyAlignment="1">
      <alignment horizontal="left" vertical="center" wrapText="1"/>
    </xf>
    <xf numFmtId="10" fontId="3" fillId="3" borderId="8" xfId="0" applyNumberFormat="1" applyFont="1" applyFill="1" applyBorder="1" applyAlignment="1">
      <alignment horizontal="center" vertical="top" wrapText="1"/>
    </xf>
    <xf numFmtId="0" fontId="9" fillId="0" borderId="19" xfId="1" applyFont="1" applyFill="1" applyBorder="1" applyAlignment="1">
      <alignment horizontal="left" vertical="center" wrapText="1"/>
    </xf>
    <xf numFmtId="0" fontId="1"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10" fontId="3" fillId="3" borderId="9" xfId="0" applyNumberFormat="1" applyFont="1" applyFill="1" applyBorder="1" applyAlignment="1">
      <alignment horizontal="center" vertical="top" wrapText="1"/>
    </xf>
    <xf numFmtId="0" fontId="15" fillId="2" borderId="13" xfId="0" applyFont="1" applyFill="1" applyBorder="1" applyAlignment="1">
      <alignment horizontal="center" vertical="center" wrapText="1"/>
    </xf>
    <xf numFmtId="0" fontId="9" fillId="0" borderId="20" xfId="0" applyFont="1" applyFill="1" applyBorder="1" applyAlignment="1">
      <alignment horizontal="center" vertical="center" wrapText="1"/>
    </xf>
    <xf numFmtId="3" fontId="9" fillId="0" borderId="20" xfId="0" applyNumberFormat="1" applyFont="1" applyFill="1" applyBorder="1" applyAlignment="1">
      <alignment horizontal="center" vertical="center" wrapText="1"/>
    </xf>
    <xf numFmtId="0" fontId="0" fillId="0" borderId="0" xfId="0" applyAlignment="1">
      <alignment vertical="center"/>
    </xf>
    <xf numFmtId="0" fontId="10" fillId="0" borderId="21" xfId="0" applyFont="1" applyFill="1" applyBorder="1" applyAlignment="1">
      <alignment horizontal="left" vertical="center" wrapText="1"/>
    </xf>
    <xf numFmtId="3" fontId="11" fillId="2" borderId="22" xfId="0" applyNumberFormat="1" applyFont="1" applyFill="1" applyBorder="1" applyAlignment="1">
      <alignment horizontal="center" vertical="center" wrapText="1"/>
    </xf>
    <xf numFmtId="0" fontId="8" fillId="0" borderId="0" xfId="0" applyFont="1" applyAlignment="1">
      <alignment vertical="center"/>
    </xf>
    <xf numFmtId="0" fontId="10" fillId="0" borderId="7" xfId="0" applyFont="1" applyFill="1" applyBorder="1" applyAlignment="1">
      <alignment horizontal="left" vertical="center" wrapText="1"/>
    </xf>
    <xf numFmtId="10" fontId="12" fillId="0" borderId="8" xfId="0" applyNumberFormat="1" applyFont="1" applyFill="1" applyBorder="1" applyAlignment="1">
      <alignment horizontal="center" vertical="center" wrapText="1"/>
    </xf>
    <xf numFmtId="0" fontId="15" fillId="2" borderId="5" xfId="0" applyFont="1" applyFill="1" applyBorder="1" applyAlignment="1">
      <alignment horizontal="center" vertical="center" wrapText="1"/>
    </xf>
    <xf numFmtId="3" fontId="9" fillId="4" borderId="18" xfId="0" applyNumberFormat="1" applyFont="1" applyFill="1" applyBorder="1" applyAlignment="1">
      <alignment horizontal="center" vertical="center" wrapText="1"/>
    </xf>
    <xf numFmtId="3" fontId="9" fillId="4" borderId="16" xfId="0" applyNumberFormat="1" applyFont="1" applyFill="1" applyBorder="1" applyAlignment="1">
      <alignment horizontal="center" vertical="center" wrapText="1"/>
    </xf>
    <xf numFmtId="3" fontId="9" fillId="4" borderId="20" xfId="0" applyNumberFormat="1" applyFont="1" applyFill="1" applyBorder="1" applyAlignment="1">
      <alignment horizontal="center" vertical="center" wrapText="1"/>
    </xf>
    <xf numFmtId="0" fontId="0" fillId="5" borderId="0" xfId="0" applyFill="1" applyAlignment="1">
      <alignment vertical="center"/>
    </xf>
    <xf numFmtId="0" fontId="9" fillId="6" borderId="17" xfId="1" applyFont="1" applyFill="1" applyBorder="1" applyAlignment="1">
      <alignment horizontal="left" vertical="center" wrapText="1"/>
    </xf>
    <xf numFmtId="3" fontId="9" fillId="6" borderId="18" xfId="0" applyNumberFormat="1" applyFont="1" applyFill="1" applyBorder="1" applyAlignment="1">
      <alignment horizontal="center" vertical="center" wrapText="1"/>
    </xf>
    <xf numFmtId="0" fontId="9" fillId="6" borderId="18"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6" fillId="0" borderId="0" xfId="0" applyFont="1" applyBorder="1" applyAlignment="1">
      <alignment horizontal="left" wrapText="1"/>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5"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1362075</xdr:colOff>
      <xdr:row>2</xdr:row>
      <xdr:rowOff>180975</xdr:rowOff>
    </xdr:from>
    <xdr:to>
      <xdr:col>2</xdr:col>
      <xdr:colOff>19050</xdr:colOff>
      <xdr:row>5</xdr:row>
      <xdr:rowOff>38100</xdr:rowOff>
    </xdr:to>
    <xdr:pic>
      <xdr:nvPicPr>
        <xdr:cNvPr id="17" name="16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2075"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647700</xdr:colOff>
      <xdr:row>2</xdr:row>
      <xdr:rowOff>180975</xdr:rowOff>
    </xdr:from>
    <xdr:to>
      <xdr:col>3</xdr:col>
      <xdr:colOff>47625</xdr:colOff>
      <xdr:row>5</xdr:row>
      <xdr:rowOff>38100</xdr:rowOff>
    </xdr:to>
    <xdr:pic>
      <xdr:nvPicPr>
        <xdr:cNvPr id="18" name="17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7875"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638175</xdr:colOff>
      <xdr:row>2</xdr:row>
      <xdr:rowOff>180975</xdr:rowOff>
    </xdr:from>
    <xdr:to>
      <xdr:col>9</xdr:col>
      <xdr:colOff>0</xdr:colOff>
      <xdr:row>5</xdr:row>
      <xdr:rowOff>0</xdr:rowOff>
    </xdr:to>
    <xdr:pic>
      <xdr:nvPicPr>
        <xdr:cNvPr id="23" name="22 Imagen" descr="http://prep2016-sin.ine.mx/img/na.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81700" y="647700"/>
          <a:ext cx="676275"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47625</xdr:colOff>
      <xdr:row>3</xdr:row>
      <xdr:rowOff>19050</xdr:rowOff>
    </xdr:from>
    <xdr:to>
      <xdr:col>11</xdr:col>
      <xdr:colOff>609600</xdr:colOff>
      <xdr:row>4</xdr:row>
      <xdr:rowOff>219075</xdr:rowOff>
    </xdr:to>
    <xdr:pic>
      <xdr:nvPicPr>
        <xdr:cNvPr id="25" name="24 Imagen" descr="http://prep2016-sin.ine.mx/img/morena.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020050" y="685800"/>
          <a:ext cx="561975" cy="561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38101</xdr:colOff>
      <xdr:row>3</xdr:row>
      <xdr:rowOff>28576</xdr:rowOff>
    </xdr:from>
    <xdr:to>
      <xdr:col>12</xdr:col>
      <xdr:colOff>621673</xdr:colOff>
      <xdr:row>4</xdr:row>
      <xdr:rowOff>219075</xdr:rowOff>
    </xdr:to>
    <xdr:pic>
      <xdr:nvPicPr>
        <xdr:cNvPr id="26" name="25 Imagen" descr="http://prep2016-sin.ine.mx/img/es.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667751" y="695326"/>
          <a:ext cx="583572" cy="552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219075</xdr:colOff>
      <xdr:row>2</xdr:row>
      <xdr:rowOff>190500</xdr:rowOff>
    </xdr:from>
    <xdr:to>
      <xdr:col>13</xdr:col>
      <xdr:colOff>647700</xdr:colOff>
      <xdr:row>4</xdr:row>
      <xdr:rowOff>57150</xdr:rowOff>
    </xdr:to>
    <xdr:pic>
      <xdr:nvPicPr>
        <xdr:cNvPr id="27" name="26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182350" y="657225"/>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628650</xdr:colOff>
      <xdr:row>2</xdr:row>
      <xdr:rowOff>171450</xdr:rowOff>
    </xdr:from>
    <xdr:to>
      <xdr:col>5</xdr:col>
      <xdr:colOff>28575</xdr:colOff>
      <xdr:row>5</xdr:row>
      <xdr:rowOff>28575</xdr:rowOff>
    </xdr:to>
    <xdr:pic>
      <xdr:nvPicPr>
        <xdr:cNvPr id="32" name="31 Imagen" descr="http://prep2016-sin.ine.mx/img/prd.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343275" y="6381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647700</xdr:colOff>
      <xdr:row>2</xdr:row>
      <xdr:rowOff>180975</xdr:rowOff>
    </xdr:from>
    <xdr:to>
      <xdr:col>6</xdr:col>
      <xdr:colOff>47625</xdr:colOff>
      <xdr:row>5</xdr:row>
      <xdr:rowOff>38100</xdr:rowOff>
    </xdr:to>
    <xdr:pic>
      <xdr:nvPicPr>
        <xdr:cNvPr id="33" name="32 Imagen" descr="http://prep2016-sin.ine.mx/img/pt.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019550"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647700</xdr:colOff>
      <xdr:row>2</xdr:row>
      <xdr:rowOff>171450</xdr:rowOff>
    </xdr:from>
    <xdr:to>
      <xdr:col>7</xdr:col>
      <xdr:colOff>47625</xdr:colOff>
      <xdr:row>5</xdr:row>
      <xdr:rowOff>28575</xdr:rowOff>
    </xdr:to>
    <xdr:pic>
      <xdr:nvPicPr>
        <xdr:cNvPr id="34" name="33 Imagen" descr="http://prep2016-sin.ine.mx/img/pvem.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76775" y="6381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2</xdr:row>
      <xdr:rowOff>171450</xdr:rowOff>
    </xdr:from>
    <xdr:to>
      <xdr:col>7</xdr:col>
      <xdr:colOff>647700</xdr:colOff>
      <xdr:row>4</xdr:row>
      <xdr:rowOff>247650</xdr:rowOff>
    </xdr:to>
    <xdr:pic>
      <xdr:nvPicPr>
        <xdr:cNvPr id="35" name="34 Imagen" descr="http://prep2016-sin.ine.mx/img/mc.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353050" y="638175"/>
          <a:ext cx="638175"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638176</xdr:colOff>
      <xdr:row>2</xdr:row>
      <xdr:rowOff>180976</xdr:rowOff>
    </xdr:from>
    <xdr:ext cx="675506" cy="342899"/>
    <xdr:pic>
      <xdr:nvPicPr>
        <xdr:cNvPr id="36" name="35 Imagen" descr="http://prep2016-sin.ine.mx/img/pri_panal.png"/>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695576" y="647701"/>
          <a:ext cx="675506" cy="34289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10</xdr:col>
      <xdr:colOff>34019</xdr:colOff>
      <xdr:row>2</xdr:row>
      <xdr:rowOff>195944</xdr:rowOff>
    </xdr:from>
    <xdr:ext cx="594758" cy="299356"/>
    <xdr:pic>
      <xdr:nvPicPr>
        <xdr:cNvPr id="37" name="36 Imagen" descr="http://prep2016-sin.ine.mx/img/mc_pas.png"/>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7349219" y="662669"/>
          <a:ext cx="594758" cy="29935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628650</xdr:colOff>
      <xdr:row>2</xdr:row>
      <xdr:rowOff>180975</xdr:rowOff>
    </xdr:from>
    <xdr:to>
      <xdr:col>10</xdr:col>
      <xdr:colOff>28575</xdr:colOff>
      <xdr:row>5</xdr:row>
      <xdr:rowOff>38100</xdr:rowOff>
    </xdr:to>
    <xdr:pic>
      <xdr:nvPicPr>
        <xdr:cNvPr id="39" name="38 Imagen" descr="http://prep2016-sin.ine.mx/img/pas.png"/>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6629400"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219075</xdr:colOff>
      <xdr:row>2</xdr:row>
      <xdr:rowOff>180975</xdr:rowOff>
    </xdr:from>
    <xdr:to>
      <xdr:col>14</xdr:col>
      <xdr:colOff>647700</xdr:colOff>
      <xdr:row>4</xdr:row>
      <xdr:rowOff>47625</xdr:rowOff>
    </xdr:to>
    <xdr:pic>
      <xdr:nvPicPr>
        <xdr:cNvPr id="57" name="56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04912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209550</xdr:colOff>
      <xdr:row>2</xdr:row>
      <xdr:rowOff>180975</xdr:rowOff>
    </xdr:from>
    <xdr:to>
      <xdr:col>15</xdr:col>
      <xdr:colOff>638175</xdr:colOff>
      <xdr:row>4</xdr:row>
      <xdr:rowOff>47625</xdr:rowOff>
    </xdr:to>
    <xdr:pic>
      <xdr:nvPicPr>
        <xdr:cNvPr id="58" name="57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90637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19050</xdr:colOff>
      <xdr:row>26</xdr:row>
      <xdr:rowOff>0</xdr:rowOff>
    </xdr:from>
    <xdr:ext cx="714375" cy="714375"/>
    <xdr:pic>
      <xdr:nvPicPr>
        <xdr:cNvPr id="59" name="58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9225"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19050</xdr:colOff>
      <xdr:row>26</xdr:row>
      <xdr:rowOff>0</xdr:rowOff>
    </xdr:from>
    <xdr:ext cx="714375" cy="714375"/>
    <xdr:pic>
      <xdr:nvPicPr>
        <xdr:cNvPr id="60" name="59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0750"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0</xdr:colOff>
      <xdr:row>26</xdr:row>
      <xdr:rowOff>0</xdr:rowOff>
    </xdr:from>
    <xdr:ext cx="714375" cy="714375"/>
    <xdr:pic>
      <xdr:nvPicPr>
        <xdr:cNvPr id="61" name="60 Imagen" descr="http://prep2016-sin.ine.mx/img/na.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05625"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11</xdr:col>
      <xdr:colOff>57150</xdr:colOff>
      <xdr:row>26</xdr:row>
      <xdr:rowOff>0</xdr:rowOff>
    </xdr:from>
    <xdr:ext cx="657225" cy="657225"/>
    <xdr:pic>
      <xdr:nvPicPr>
        <xdr:cNvPr id="62" name="61 Imagen" descr="http://prep2016-sin.ine.mx/img/morena.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24975" y="628650"/>
          <a:ext cx="657225" cy="6572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66675</xdr:colOff>
      <xdr:row>26</xdr:row>
      <xdr:rowOff>0</xdr:rowOff>
    </xdr:from>
    <xdr:ext cx="654005" cy="619125"/>
    <xdr:pic>
      <xdr:nvPicPr>
        <xdr:cNvPr id="63" name="62 Imagen" descr="http://prep2016-sin.ine.mx/img/es.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096500" y="638175"/>
          <a:ext cx="654005" cy="6191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13</xdr:col>
      <xdr:colOff>219075</xdr:colOff>
      <xdr:row>26</xdr:row>
      <xdr:rowOff>0</xdr:rowOff>
    </xdr:from>
    <xdr:ext cx="428625" cy="428625"/>
    <xdr:pic>
      <xdr:nvPicPr>
        <xdr:cNvPr id="64" name="63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010900" y="657225"/>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19050</xdr:colOff>
      <xdr:row>26</xdr:row>
      <xdr:rowOff>0</xdr:rowOff>
    </xdr:from>
    <xdr:ext cx="714375" cy="714375"/>
    <xdr:pic>
      <xdr:nvPicPr>
        <xdr:cNvPr id="65" name="64 Imagen" descr="http://prep2016-sin.ine.mx/img/prd.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48100" y="590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19050</xdr:colOff>
      <xdr:row>26</xdr:row>
      <xdr:rowOff>0</xdr:rowOff>
    </xdr:from>
    <xdr:ext cx="714375" cy="714375"/>
    <xdr:pic>
      <xdr:nvPicPr>
        <xdr:cNvPr id="66" name="65 Imagen" descr="http://prep2016-sin.ine.mx/img/pt.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610100"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19050</xdr:colOff>
      <xdr:row>26</xdr:row>
      <xdr:rowOff>0</xdr:rowOff>
    </xdr:from>
    <xdr:ext cx="714375" cy="714375"/>
    <xdr:pic>
      <xdr:nvPicPr>
        <xdr:cNvPr id="67" name="66 Imagen" descr="http://prep2016-sin.ine.mx/img/pvem.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372100"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7</xdr:col>
      <xdr:colOff>0</xdr:colOff>
      <xdr:row>26</xdr:row>
      <xdr:rowOff>9525</xdr:rowOff>
    </xdr:from>
    <xdr:ext cx="638175" cy="638175"/>
    <xdr:pic>
      <xdr:nvPicPr>
        <xdr:cNvPr id="68" name="67 Imagen" descr="http://prep2016-sin.ine.mx/img/mc.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343525" y="6877050"/>
          <a:ext cx="638175" cy="6381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1</xdr:colOff>
      <xdr:row>26</xdr:row>
      <xdr:rowOff>0</xdr:rowOff>
    </xdr:from>
    <xdr:ext cx="666750" cy="338455"/>
    <xdr:pic>
      <xdr:nvPicPr>
        <xdr:cNvPr id="69" name="68 Imagen" descr="http://prep2016-sin.ine.mx/img/pri_panal.png"/>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714626" y="6867525"/>
          <a:ext cx="666750" cy="33845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9</xdr:col>
      <xdr:colOff>653144</xdr:colOff>
      <xdr:row>26</xdr:row>
      <xdr:rowOff>0</xdr:rowOff>
    </xdr:from>
    <xdr:ext cx="681272" cy="342900"/>
    <xdr:pic>
      <xdr:nvPicPr>
        <xdr:cNvPr id="70" name="69 Imagen" descr="http://prep2016-sin.ine.mx/img/mc_pas.png"/>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7311119" y="6867525"/>
          <a:ext cx="681272" cy="3429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752475</xdr:colOff>
      <xdr:row>26</xdr:row>
      <xdr:rowOff>0</xdr:rowOff>
    </xdr:from>
    <xdr:ext cx="714375" cy="714375"/>
    <xdr:pic>
      <xdr:nvPicPr>
        <xdr:cNvPr id="71" name="70 Imagen" descr="http://prep2016-sin.ine.mx/img/pas.png"/>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7658100"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14</xdr:col>
      <xdr:colOff>219075</xdr:colOff>
      <xdr:row>26</xdr:row>
      <xdr:rowOff>0</xdr:rowOff>
    </xdr:from>
    <xdr:ext cx="428625" cy="428625"/>
    <xdr:pic>
      <xdr:nvPicPr>
        <xdr:cNvPr id="72" name="71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87767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209550</xdr:colOff>
      <xdr:row>26</xdr:row>
      <xdr:rowOff>0</xdr:rowOff>
    </xdr:from>
    <xdr:ext cx="428625" cy="428625"/>
    <xdr:pic>
      <xdr:nvPicPr>
        <xdr:cNvPr id="73" name="72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73492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prep2016-sin.ine.mx/PresidentesMunicipales/Municipio/VotosCandidatura/" TargetMode="External"/><Relationship Id="rId13" Type="http://schemas.openxmlformats.org/officeDocument/2006/relationships/hyperlink" Target="http://prep2016-sin.ine.mx/PresidentesMunicipales/Municipio/VotosCandidatura/" TargetMode="External"/><Relationship Id="rId18" Type="http://schemas.openxmlformats.org/officeDocument/2006/relationships/hyperlink" Target="http://prep2016-sin.ine.mx/PresidentesMunicipales/Municipio/VotosCandidatura/" TargetMode="External"/><Relationship Id="rId3" Type="http://schemas.openxmlformats.org/officeDocument/2006/relationships/hyperlink" Target="http://prep2016-sin.ine.mx/PresidentesMunicipales/Municipio/VotosCandidatura/" TargetMode="External"/><Relationship Id="rId7" Type="http://schemas.openxmlformats.org/officeDocument/2006/relationships/hyperlink" Target="http://prep2016-sin.ine.mx/PresidentesMunicipales/Municipio/VotosCandidatura/" TargetMode="External"/><Relationship Id="rId12" Type="http://schemas.openxmlformats.org/officeDocument/2006/relationships/hyperlink" Target="http://prep2016-sin.ine.mx/PresidentesMunicipales/Municipio/VotosCandidatura/" TargetMode="External"/><Relationship Id="rId17" Type="http://schemas.openxmlformats.org/officeDocument/2006/relationships/hyperlink" Target="http://prep2016-sin.ine.mx/PresidentesMunicipales/Municipio/VotosCandidatura/" TargetMode="External"/><Relationship Id="rId2" Type="http://schemas.openxmlformats.org/officeDocument/2006/relationships/hyperlink" Target="http://prep2016-sin.ine.mx/PresidentesMunicipales/Municipio/VotosCandidatura/" TargetMode="External"/><Relationship Id="rId16" Type="http://schemas.openxmlformats.org/officeDocument/2006/relationships/hyperlink" Target="http://prep2016-sin.ine.mx/PresidentesMunicipales/Municipio/VotosCandidatura/" TargetMode="External"/><Relationship Id="rId20" Type="http://schemas.openxmlformats.org/officeDocument/2006/relationships/drawing" Target="../drawings/drawing1.xml"/><Relationship Id="rId1" Type="http://schemas.openxmlformats.org/officeDocument/2006/relationships/hyperlink" Target="http://prep2016-sin.ine.mx/PresidentesMunicipales/Municipio/VotosCandidatura/" TargetMode="External"/><Relationship Id="rId6" Type="http://schemas.openxmlformats.org/officeDocument/2006/relationships/hyperlink" Target="http://prep2016-sin.ine.mx/PresidentesMunicipales/Municipio/VotosCandidatura/" TargetMode="External"/><Relationship Id="rId11" Type="http://schemas.openxmlformats.org/officeDocument/2006/relationships/hyperlink" Target="http://prep2016-sin.ine.mx/PresidentesMunicipales/Municipio/VotosCandidatura/" TargetMode="External"/><Relationship Id="rId5" Type="http://schemas.openxmlformats.org/officeDocument/2006/relationships/hyperlink" Target="http://prep2016-sin.ine.mx/PresidentesMunicipales/Municipio/VotosCandidatura/" TargetMode="External"/><Relationship Id="rId15" Type="http://schemas.openxmlformats.org/officeDocument/2006/relationships/hyperlink" Target="http://prep2016-sin.ine.mx/PresidentesMunicipales/Municipio/VotosCandidatura/" TargetMode="External"/><Relationship Id="rId10" Type="http://schemas.openxmlformats.org/officeDocument/2006/relationships/hyperlink" Target="http://prep2016-sin.ine.mx/PresidentesMunicipales/Municipio/VotosCandidatura/" TargetMode="External"/><Relationship Id="rId19" Type="http://schemas.openxmlformats.org/officeDocument/2006/relationships/printerSettings" Target="../printerSettings/printerSettings1.bin"/><Relationship Id="rId4" Type="http://schemas.openxmlformats.org/officeDocument/2006/relationships/hyperlink" Target="http://prep2016-sin.ine.mx/PresidentesMunicipales/Municipio/VotosCandidatura/" TargetMode="External"/><Relationship Id="rId9" Type="http://schemas.openxmlformats.org/officeDocument/2006/relationships/hyperlink" Target="http://prep2016-sin.ine.mx/PresidentesMunicipales/Municipio/VotosCandidatura/" TargetMode="External"/><Relationship Id="rId14" Type="http://schemas.openxmlformats.org/officeDocument/2006/relationships/hyperlink" Target="http://prep2016-sin.ine.mx/PresidentesMunicipales/Municipio/VotosCandidatur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tabSelected="1" zoomScale="75" zoomScaleNormal="75" zoomScaleSheetLayoutView="100" workbookViewId="0">
      <selection activeCell="A2" sqref="A2:S2"/>
    </sheetView>
  </sheetViews>
  <sheetFormatPr baseColWidth="10" defaultColWidth="11.453125" defaultRowHeight="14.5"/>
  <cols>
    <col min="1" max="1" width="21" style="10" customWidth="1"/>
    <col min="2" max="13" width="9.81640625" style="10" customWidth="1"/>
    <col min="14" max="16" width="12.26953125" style="10" customWidth="1"/>
    <col min="17" max="17" width="14.1796875" style="10" customWidth="1"/>
    <col min="18" max="16384" width="11.453125" style="10"/>
  </cols>
  <sheetData>
    <row r="1" spans="1:19">
      <c r="A1" s="6"/>
      <c r="B1" s="6"/>
      <c r="C1" s="6"/>
      <c r="D1" s="6"/>
      <c r="E1" s="6"/>
      <c r="F1" s="6"/>
      <c r="G1" s="6"/>
      <c r="H1" s="6"/>
      <c r="I1" s="6"/>
      <c r="J1" s="6"/>
      <c r="K1" s="6"/>
      <c r="L1" s="6"/>
      <c r="M1" s="6"/>
      <c r="N1" s="6"/>
      <c r="O1" s="6"/>
      <c r="P1" s="6"/>
      <c r="Q1" s="6"/>
      <c r="R1" s="6"/>
      <c r="S1" s="6"/>
    </row>
    <row r="2" spans="1:19" ht="21">
      <c r="A2" s="41" t="s">
        <v>27</v>
      </c>
      <c r="B2" s="41"/>
      <c r="C2" s="41"/>
      <c r="D2" s="41"/>
      <c r="E2" s="41"/>
      <c r="F2" s="41"/>
      <c r="G2" s="41"/>
      <c r="H2" s="41"/>
      <c r="I2" s="41"/>
      <c r="J2" s="41"/>
      <c r="K2" s="41"/>
      <c r="L2" s="41"/>
      <c r="M2" s="41"/>
      <c r="N2" s="41"/>
      <c r="O2" s="41"/>
      <c r="P2" s="41"/>
      <c r="Q2" s="41"/>
      <c r="R2" s="41"/>
      <c r="S2" s="41"/>
    </row>
    <row r="3" spans="1:19" ht="15" thickBot="1">
      <c r="A3" s="7"/>
      <c r="B3" s="7"/>
      <c r="C3" s="7"/>
      <c r="D3" s="7"/>
      <c r="E3" s="7"/>
      <c r="F3" s="7"/>
      <c r="G3" s="7"/>
      <c r="H3" s="7"/>
      <c r="I3" s="7"/>
      <c r="J3" s="7"/>
      <c r="K3" s="7"/>
      <c r="L3" s="7"/>
      <c r="M3" s="7"/>
      <c r="N3" s="7"/>
      <c r="O3" s="7"/>
      <c r="P3" s="7"/>
      <c r="Q3" s="7"/>
      <c r="R3" s="7"/>
      <c r="S3" s="7"/>
    </row>
    <row r="4" spans="1:19" ht="28.5" customHeight="1" thickTop="1">
      <c r="A4" s="44" t="s">
        <v>25</v>
      </c>
      <c r="B4" s="39"/>
      <c r="C4" s="39"/>
      <c r="D4" s="9"/>
      <c r="E4" s="39"/>
      <c r="F4" s="39"/>
      <c r="G4" s="39"/>
      <c r="H4" s="39"/>
      <c r="I4" s="39"/>
      <c r="J4" s="39"/>
      <c r="K4" s="9"/>
      <c r="L4" s="39"/>
      <c r="M4" s="39"/>
      <c r="N4" s="9"/>
      <c r="O4" s="9"/>
      <c r="P4" s="9"/>
      <c r="Q4" s="42" t="s">
        <v>6</v>
      </c>
      <c r="R4" s="42" t="s">
        <v>7</v>
      </c>
      <c r="S4" s="42" t="s">
        <v>8</v>
      </c>
    </row>
    <row r="5" spans="1:19" ht="21.5" thickBot="1">
      <c r="A5" s="45"/>
      <c r="B5" s="40"/>
      <c r="C5" s="40"/>
      <c r="D5" s="5" t="s">
        <v>4</v>
      </c>
      <c r="E5" s="40"/>
      <c r="F5" s="40"/>
      <c r="G5" s="40"/>
      <c r="H5" s="40"/>
      <c r="I5" s="40"/>
      <c r="J5" s="40"/>
      <c r="K5" s="22" t="s">
        <v>24</v>
      </c>
      <c r="L5" s="40"/>
      <c r="M5" s="40"/>
      <c r="N5" s="22" t="s">
        <v>5</v>
      </c>
      <c r="O5" s="22" t="s">
        <v>5</v>
      </c>
      <c r="P5" s="22" t="s">
        <v>5</v>
      </c>
      <c r="Q5" s="43"/>
      <c r="R5" s="43"/>
      <c r="S5" s="43"/>
    </row>
    <row r="6" spans="1:19" s="25" customFormat="1" ht="21" customHeight="1" thickTop="1">
      <c r="A6" s="18" t="s">
        <v>9</v>
      </c>
      <c r="B6" s="34">
        <v>8366</v>
      </c>
      <c r="C6" s="23">
        <v>0</v>
      </c>
      <c r="D6" s="24">
        <v>5994</v>
      </c>
      <c r="E6" s="23">
        <v>703</v>
      </c>
      <c r="F6" s="23">
        <v>47</v>
      </c>
      <c r="G6" s="23">
        <v>0</v>
      </c>
      <c r="H6" s="23">
        <v>0</v>
      </c>
      <c r="I6" s="23">
        <v>0</v>
      </c>
      <c r="J6" s="23">
        <v>0</v>
      </c>
      <c r="K6" s="23">
        <v>334</v>
      </c>
      <c r="L6" s="23">
        <v>25</v>
      </c>
      <c r="M6" s="23">
        <v>0</v>
      </c>
      <c r="N6" s="23">
        <v>0</v>
      </c>
      <c r="O6" s="23">
        <v>0</v>
      </c>
      <c r="P6" s="23">
        <v>0</v>
      </c>
      <c r="Q6" s="23">
        <v>1</v>
      </c>
      <c r="R6" s="23">
        <v>308</v>
      </c>
      <c r="S6" s="24">
        <f>SUM(B6:R6)</f>
        <v>15778</v>
      </c>
    </row>
    <row r="7" spans="1:19" s="25" customFormat="1" ht="21" customHeight="1">
      <c r="A7" s="15" t="s">
        <v>10</v>
      </c>
      <c r="B7" s="11">
        <v>7629</v>
      </c>
      <c r="C7" s="12">
        <v>0</v>
      </c>
      <c r="D7" s="32">
        <v>14442</v>
      </c>
      <c r="E7" s="12">
        <v>742</v>
      </c>
      <c r="F7" s="12">
        <v>524</v>
      </c>
      <c r="G7" s="11">
        <v>5727</v>
      </c>
      <c r="H7" s="12">
        <v>0</v>
      </c>
      <c r="I7" s="12">
        <v>0</v>
      </c>
      <c r="J7" s="12">
        <v>0</v>
      </c>
      <c r="K7" s="11">
        <v>8456</v>
      </c>
      <c r="L7" s="12">
        <v>689</v>
      </c>
      <c r="M7" s="12">
        <v>1008</v>
      </c>
      <c r="N7" s="12">
        <v>988</v>
      </c>
      <c r="O7" s="12">
        <v>0</v>
      </c>
      <c r="P7" s="12">
        <v>0</v>
      </c>
      <c r="Q7" s="12">
        <v>32</v>
      </c>
      <c r="R7" s="12">
        <v>1054</v>
      </c>
      <c r="S7" s="11">
        <f t="shared" ref="S7:S23" si="0">SUM(B7:R7)</f>
        <v>41291</v>
      </c>
    </row>
    <row r="8" spans="1:19" s="35" customFormat="1" ht="21" customHeight="1">
      <c r="A8" s="36" t="s">
        <v>28</v>
      </c>
      <c r="B8" s="37">
        <v>39587</v>
      </c>
      <c r="C8" s="37">
        <v>42220</v>
      </c>
      <c r="D8" s="38">
        <v>0</v>
      </c>
      <c r="E8" s="37">
        <v>2818</v>
      </c>
      <c r="F8" s="38">
        <v>1462</v>
      </c>
      <c r="G8" s="38">
        <v>2051</v>
      </c>
      <c r="H8" s="38">
        <v>0</v>
      </c>
      <c r="I8" s="37">
        <v>21874</v>
      </c>
      <c r="J8" s="38">
        <v>0</v>
      </c>
      <c r="K8" s="37">
        <v>15529</v>
      </c>
      <c r="L8" s="37">
        <v>6793</v>
      </c>
      <c r="M8" s="38">
        <v>1200</v>
      </c>
      <c r="N8" s="37">
        <v>2979</v>
      </c>
      <c r="O8" s="37">
        <v>11855</v>
      </c>
      <c r="P8" s="38">
        <v>0</v>
      </c>
      <c r="Q8" s="38">
        <v>146</v>
      </c>
      <c r="R8" s="37">
        <v>4574</v>
      </c>
      <c r="S8" s="37">
        <f t="shared" si="0"/>
        <v>153088</v>
      </c>
    </row>
    <row r="9" spans="1:19" s="25" customFormat="1" ht="21" customHeight="1">
      <c r="A9" s="15" t="s">
        <v>11</v>
      </c>
      <c r="B9" s="12">
        <v>2293</v>
      </c>
      <c r="C9" s="32">
        <v>19771</v>
      </c>
      <c r="D9" s="12">
        <v>0</v>
      </c>
      <c r="E9" s="12">
        <v>1105</v>
      </c>
      <c r="F9" s="12">
        <v>0</v>
      </c>
      <c r="G9" s="12">
        <v>507</v>
      </c>
      <c r="H9" s="12">
        <v>294</v>
      </c>
      <c r="I9" s="12">
        <v>0</v>
      </c>
      <c r="J9" s="11">
        <v>10522</v>
      </c>
      <c r="K9" s="12">
        <v>0</v>
      </c>
      <c r="L9" s="12">
        <v>536</v>
      </c>
      <c r="M9" s="12">
        <v>226</v>
      </c>
      <c r="N9" s="12">
        <v>0</v>
      </c>
      <c r="O9" s="12">
        <v>0</v>
      </c>
      <c r="P9" s="12">
        <v>0</v>
      </c>
      <c r="Q9" s="12">
        <v>7</v>
      </c>
      <c r="R9" s="12">
        <v>1302</v>
      </c>
      <c r="S9" s="11">
        <f t="shared" si="0"/>
        <v>36563</v>
      </c>
    </row>
    <row r="10" spans="1:19" s="25" customFormat="1" ht="21" customHeight="1">
      <c r="A10" s="15" t="s">
        <v>12</v>
      </c>
      <c r="B10" s="11">
        <v>18511</v>
      </c>
      <c r="C10" s="32">
        <v>53950</v>
      </c>
      <c r="D10" s="12"/>
      <c r="E10" s="12">
        <v>2410</v>
      </c>
      <c r="F10" s="11">
        <v>1378</v>
      </c>
      <c r="G10" s="11">
        <v>1286</v>
      </c>
      <c r="H10" s="12">
        <v>0</v>
      </c>
      <c r="I10" s="12">
        <v>0</v>
      </c>
      <c r="J10" s="12">
        <v>0</v>
      </c>
      <c r="K10" s="11">
        <v>16156</v>
      </c>
      <c r="L10" s="11">
        <v>1916</v>
      </c>
      <c r="M10" s="12">
        <v>1008</v>
      </c>
      <c r="N10" s="11">
        <v>1514</v>
      </c>
      <c r="O10" s="11">
        <v>16729</v>
      </c>
      <c r="P10" s="12">
        <v>1126</v>
      </c>
      <c r="Q10" s="12">
        <v>15</v>
      </c>
      <c r="R10" s="11">
        <v>3167</v>
      </c>
      <c r="S10" s="11">
        <f t="shared" si="0"/>
        <v>119166</v>
      </c>
    </row>
    <row r="11" spans="1:19" s="25" customFormat="1" ht="21" customHeight="1">
      <c r="A11" s="15" t="s">
        <v>13</v>
      </c>
      <c r="B11" s="12">
        <v>988</v>
      </c>
      <c r="C11" s="11">
        <v>6528</v>
      </c>
      <c r="D11" s="12">
        <v>0</v>
      </c>
      <c r="E11" s="11">
        <v>3717</v>
      </c>
      <c r="F11" s="12">
        <v>119</v>
      </c>
      <c r="G11" s="12">
        <v>400</v>
      </c>
      <c r="H11" s="12">
        <v>0</v>
      </c>
      <c r="I11" s="12">
        <v>0</v>
      </c>
      <c r="J11" s="12">
        <v>0</v>
      </c>
      <c r="K11" s="32">
        <v>10762</v>
      </c>
      <c r="L11" s="12">
        <v>241</v>
      </c>
      <c r="M11" s="12">
        <v>436</v>
      </c>
      <c r="N11" s="12">
        <v>0</v>
      </c>
      <c r="O11" s="12">
        <v>0</v>
      </c>
      <c r="P11" s="12">
        <v>0</v>
      </c>
      <c r="Q11" s="12">
        <v>4</v>
      </c>
      <c r="R11" s="12">
        <v>550</v>
      </c>
      <c r="S11" s="11">
        <f t="shared" si="0"/>
        <v>23745</v>
      </c>
    </row>
    <row r="12" spans="1:19" s="25" customFormat="1" ht="21" customHeight="1">
      <c r="A12" s="15" t="s">
        <v>26</v>
      </c>
      <c r="B12" s="11">
        <v>4145</v>
      </c>
      <c r="C12" s="12">
        <v>0</v>
      </c>
      <c r="D12" s="32">
        <v>17597</v>
      </c>
      <c r="E12" s="11">
        <v>1148</v>
      </c>
      <c r="F12" s="12">
        <v>391</v>
      </c>
      <c r="G12" s="12">
        <v>370</v>
      </c>
      <c r="H12" s="12">
        <v>0</v>
      </c>
      <c r="I12" s="12">
        <v>0</v>
      </c>
      <c r="J12" s="12">
        <v>0</v>
      </c>
      <c r="K12" s="11">
        <v>5696</v>
      </c>
      <c r="L12" s="12">
        <v>645</v>
      </c>
      <c r="M12" s="12">
        <v>1039</v>
      </c>
      <c r="N12" s="12">
        <v>477</v>
      </c>
      <c r="O12" s="12">
        <v>0</v>
      </c>
      <c r="P12" s="12">
        <v>0</v>
      </c>
      <c r="Q12" s="12">
        <v>31</v>
      </c>
      <c r="R12" s="12">
        <v>846</v>
      </c>
      <c r="S12" s="11">
        <f t="shared" si="0"/>
        <v>32385</v>
      </c>
    </row>
    <row r="13" spans="1:19" s="25" customFormat="1" ht="21" customHeight="1">
      <c r="A13" s="15" t="s">
        <v>14</v>
      </c>
      <c r="B13" s="12">
        <v>1094</v>
      </c>
      <c r="C13" s="12">
        <v>0</v>
      </c>
      <c r="D13" s="11">
        <v>8958</v>
      </c>
      <c r="E13" s="12">
        <v>295</v>
      </c>
      <c r="F13" s="12">
        <v>0</v>
      </c>
      <c r="G13" s="12">
        <v>0</v>
      </c>
      <c r="H13" s="12">
        <v>336</v>
      </c>
      <c r="I13" s="12">
        <v>0</v>
      </c>
      <c r="J13" s="32">
        <v>9104</v>
      </c>
      <c r="K13" s="12">
        <v>0</v>
      </c>
      <c r="L13" s="12">
        <v>251</v>
      </c>
      <c r="M13" s="12">
        <v>154</v>
      </c>
      <c r="N13" s="12">
        <v>0</v>
      </c>
      <c r="O13" s="12">
        <v>0</v>
      </c>
      <c r="P13" s="12">
        <v>0</v>
      </c>
      <c r="Q13" s="12">
        <v>2</v>
      </c>
      <c r="R13" s="12">
        <v>571</v>
      </c>
      <c r="S13" s="11">
        <f t="shared" si="0"/>
        <v>20765</v>
      </c>
    </row>
    <row r="14" spans="1:19" s="25" customFormat="1" ht="21" customHeight="1">
      <c r="A14" s="15" t="s">
        <v>15</v>
      </c>
      <c r="B14" s="12">
        <v>313</v>
      </c>
      <c r="C14" s="12">
        <v>0</v>
      </c>
      <c r="D14" s="32">
        <v>6636</v>
      </c>
      <c r="E14" s="11">
        <v>3066</v>
      </c>
      <c r="F14" s="12">
        <v>508</v>
      </c>
      <c r="G14" s="12">
        <v>1039</v>
      </c>
      <c r="H14" s="12">
        <v>228</v>
      </c>
      <c r="I14" s="12">
        <v>0</v>
      </c>
      <c r="J14" s="12">
        <v>927</v>
      </c>
      <c r="K14" s="12">
        <v>0</v>
      </c>
      <c r="L14" s="12">
        <v>48</v>
      </c>
      <c r="M14" s="12">
        <v>66</v>
      </c>
      <c r="N14" s="12">
        <v>0</v>
      </c>
      <c r="O14" s="12">
        <v>0</v>
      </c>
      <c r="P14" s="12">
        <v>0</v>
      </c>
      <c r="Q14" s="12">
        <v>5</v>
      </c>
      <c r="R14" s="12">
        <v>581</v>
      </c>
      <c r="S14" s="11">
        <f t="shared" si="0"/>
        <v>13417</v>
      </c>
    </row>
    <row r="15" spans="1:19" s="25" customFormat="1" ht="21" customHeight="1">
      <c r="A15" s="15" t="s">
        <v>16</v>
      </c>
      <c r="B15" s="11">
        <v>35795</v>
      </c>
      <c r="C15" s="12">
        <v>0</v>
      </c>
      <c r="D15" s="32">
        <v>116386</v>
      </c>
      <c r="E15" s="11">
        <v>7791</v>
      </c>
      <c r="F15" s="11">
        <v>3063</v>
      </c>
      <c r="G15" s="11">
        <v>4192</v>
      </c>
      <c r="H15" s="12">
        <v>0</v>
      </c>
      <c r="I15" s="12">
        <v>0</v>
      </c>
      <c r="J15" s="12">
        <v>0</v>
      </c>
      <c r="K15" s="11">
        <v>57313</v>
      </c>
      <c r="L15" s="11">
        <v>17118</v>
      </c>
      <c r="M15" s="11">
        <v>5744</v>
      </c>
      <c r="N15" s="12">
        <v>0</v>
      </c>
      <c r="O15" s="12">
        <v>0</v>
      </c>
      <c r="P15" s="12">
        <v>0</v>
      </c>
      <c r="Q15" s="12">
        <v>308</v>
      </c>
      <c r="R15" s="11">
        <v>9996</v>
      </c>
      <c r="S15" s="11">
        <f t="shared" si="0"/>
        <v>257706</v>
      </c>
    </row>
    <row r="16" spans="1:19" s="25" customFormat="1" ht="21" customHeight="1">
      <c r="A16" s="15" t="s">
        <v>17</v>
      </c>
      <c r="B16" s="11">
        <v>4036</v>
      </c>
      <c r="C16" s="32">
        <v>17595</v>
      </c>
      <c r="D16" s="12">
        <v>0</v>
      </c>
      <c r="E16" s="12">
        <v>848</v>
      </c>
      <c r="F16" s="12">
        <v>474</v>
      </c>
      <c r="G16" s="11">
        <v>10534</v>
      </c>
      <c r="H16" s="12">
        <v>753</v>
      </c>
      <c r="I16" s="12">
        <v>0</v>
      </c>
      <c r="J16" s="11">
        <v>13658</v>
      </c>
      <c r="K16" s="12">
        <v>0</v>
      </c>
      <c r="L16" s="11">
        <v>1821</v>
      </c>
      <c r="M16" s="12">
        <v>979</v>
      </c>
      <c r="N16" s="12">
        <v>0</v>
      </c>
      <c r="O16" s="12">
        <v>0</v>
      </c>
      <c r="P16" s="12">
        <v>0</v>
      </c>
      <c r="Q16" s="12">
        <v>30</v>
      </c>
      <c r="R16" s="11">
        <v>1697</v>
      </c>
      <c r="S16" s="11">
        <f t="shared" si="0"/>
        <v>52425</v>
      </c>
    </row>
    <row r="17" spans="1:19" s="25" customFormat="1" ht="21" customHeight="1">
      <c r="A17" s="15" t="s">
        <v>18</v>
      </c>
      <c r="B17" s="12">
        <v>344</v>
      </c>
      <c r="C17" s="12">
        <v>0</v>
      </c>
      <c r="D17" s="11">
        <v>2598</v>
      </c>
      <c r="E17" s="12">
        <v>156</v>
      </c>
      <c r="F17" s="12">
        <v>206</v>
      </c>
      <c r="G17" s="12">
        <v>29</v>
      </c>
      <c r="H17" s="12">
        <v>0</v>
      </c>
      <c r="I17" s="12">
        <v>0</v>
      </c>
      <c r="J17" s="12">
        <v>0</v>
      </c>
      <c r="K17" s="32">
        <v>4385</v>
      </c>
      <c r="L17" s="12">
        <v>65</v>
      </c>
      <c r="M17" s="12">
        <v>0</v>
      </c>
      <c r="N17" s="12">
        <v>0</v>
      </c>
      <c r="O17" s="12">
        <v>0</v>
      </c>
      <c r="P17" s="12">
        <v>0</v>
      </c>
      <c r="Q17" s="12">
        <v>2</v>
      </c>
      <c r="R17" s="12">
        <v>243</v>
      </c>
      <c r="S17" s="11">
        <f t="shared" si="0"/>
        <v>8028</v>
      </c>
    </row>
    <row r="18" spans="1:19" s="25" customFormat="1" ht="21" customHeight="1">
      <c r="A18" s="15" t="s">
        <v>19</v>
      </c>
      <c r="B18" s="11">
        <v>2407</v>
      </c>
      <c r="C18" s="32">
        <v>7350</v>
      </c>
      <c r="D18" s="12">
        <v>0</v>
      </c>
      <c r="E18" s="12">
        <v>374</v>
      </c>
      <c r="F18" s="12">
        <v>0</v>
      </c>
      <c r="G18" s="12">
        <v>180</v>
      </c>
      <c r="H18" s="12">
        <v>308</v>
      </c>
      <c r="I18" s="12">
        <v>0</v>
      </c>
      <c r="J18" s="11">
        <v>5181</v>
      </c>
      <c r="K18" s="12">
        <v>0</v>
      </c>
      <c r="L18" s="12">
        <v>211</v>
      </c>
      <c r="M18" s="12">
        <v>0</v>
      </c>
      <c r="N18" s="12">
        <v>0</v>
      </c>
      <c r="O18" s="12">
        <v>0</v>
      </c>
      <c r="P18" s="12">
        <v>0</v>
      </c>
      <c r="Q18" s="12">
        <v>4</v>
      </c>
      <c r="R18" s="12">
        <v>503</v>
      </c>
      <c r="S18" s="11">
        <f t="shared" si="0"/>
        <v>16518</v>
      </c>
    </row>
    <row r="19" spans="1:19" s="25" customFormat="1" ht="21" customHeight="1">
      <c r="A19" s="15" t="s">
        <v>20</v>
      </c>
      <c r="B19" s="12">
        <v>333</v>
      </c>
      <c r="C19" s="12">
        <v>0</v>
      </c>
      <c r="D19" s="32">
        <v>4845</v>
      </c>
      <c r="E19" s="12">
        <v>204</v>
      </c>
      <c r="F19" s="12">
        <v>0</v>
      </c>
      <c r="G19" s="12">
        <v>0</v>
      </c>
      <c r="H19" s="12">
        <v>0</v>
      </c>
      <c r="I19" s="12">
        <v>0</v>
      </c>
      <c r="J19" s="12">
        <v>0</v>
      </c>
      <c r="K19" s="11">
        <v>4461</v>
      </c>
      <c r="L19" s="12">
        <v>92</v>
      </c>
      <c r="M19" s="12">
        <v>0</v>
      </c>
      <c r="N19" s="12">
        <v>0</v>
      </c>
      <c r="O19" s="12">
        <v>0</v>
      </c>
      <c r="P19" s="12">
        <v>0</v>
      </c>
      <c r="Q19" s="12">
        <v>0</v>
      </c>
      <c r="R19" s="12">
        <v>243</v>
      </c>
      <c r="S19" s="11">
        <f t="shared" si="0"/>
        <v>10178</v>
      </c>
    </row>
    <row r="20" spans="1:19" s="35" customFormat="1" ht="21" customHeight="1">
      <c r="A20" s="36" t="s">
        <v>29</v>
      </c>
      <c r="B20" s="37">
        <v>44152</v>
      </c>
      <c r="C20" s="38">
        <v>0</v>
      </c>
      <c r="D20" s="37">
        <v>44222</v>
      </c>
      <c r="E20" s="37">
        <v>2138</v>
      </c>
      <c r="F20" s="38">
        <v>0</v>
      </c>
      <c r="G20" s="37">
        <v>2967</v>
      </c>
      <c r="H20" s="38">
        <v>0</v>
      </c>
      <c r="I20" s="38">
        <v>0</v>
      </c>
      <c r="J20" s="38">
        <v>0</v>
      </c>
      <c r="K20" s="37">
        <v>22476</v>
      </c>
      <c r="L20" s="37">
        <v>10492</v>
      </c>
      <c r="M20" s="38">
        <v>1126</v>
      </c>
      <c r="N20" s="37">
        <v>2460</v>
      </c>
      <c r="O20" s="37">
        <v>4056</v>
      </c>
      <c r="P20" s="38">
        <v>1435</v>
      </c>
      <c r="Q20" s="38">
        <v>150</v>
      </c>
      <c r="R20" s="37">
        <v>5213</v>
      </c>
      <c r="S20" s="37">
        <f t="shared" si="0"/>
        <v>140887</v>
      </c>
    </row>
    <row r="21" spans="1:19" s="25" customFormat="1" ht="21" customHeight="1">
      <c r="A21" s="15" t="s">
        <v>21</v>
      </c>
      <c r="B21" s="11">
        <v>1340</v>
      </c>
      <c r="C21" s="32">
        <v>6512</v>
      </c>
      <c r="D21" s="12">
        <v>0</v>
      </c>
      <c r="E21" s="12">
        <v>740</v>
      </c>
      <c r="F21" s="12">
        <v>173</v>
      </c>
      <c r="G21" s="12">
        <v>341</v>
      </c>
      <c r="H21" s="12">
        <v>0</v>
      </c>
      <c r="I21" s="12">
        <v>0</v>
      </c>
      <c r="J21" s="12">
        <v>0</v>
      </c>
      <c r="K21" s="11">
        <v>1712</v>
      </c>
      <c r="L21" s="12">
        <v>514</v>
      </c>
      <c r="M21" s="12">
        <v>97</v>
      </c>
      <c r="N21" s="12">
        <v>102</v>
      </c>
      <c r="O21" s="12">
        <v>0</v>
      </c>
      <c r="P21" s="12">
        <v>0</v>
      </c>
      <c r="Q21" s="12">
        <v>0</v>
      </c>
      <c r="R21" s="12">
        <v>426</v>
      </c>
      <c r="S21" s="11">
        <f t="shared" si="0"/>
        <v>11957</v>
      </c>
    </row>
    <row r="22" spans="1:19" s="25" customFormat="1" ht="21" customHeight="1">
      <c r="A22" s="15" t="s">
        <v>22</v>
      </c>
      <c r="B22" s="32">
        <v>11203</v>
      </c>
      <c r="C22" s="12">
        <v>0</v>
      </c>
      <c r="D22" s="11">
        <v>6978</v>
      </c>
      <c r="E22" s="11">
        <v>2203</v>
      </c>
      <c r="F22" s="12">
        <v>0</v>
      </c>
      <c r="G22" s="12">
        <v>0</v>
      </c>
      <c r="H22" s="12">
        <v>0</v>
      </c>
      <c r="I22" s="12">
        <v>0</v>
      </c>
      <c r="J22" s="12">
        <v>0</v>
      </c>
      <c r="K22" s="11">
        <v>1469</v>
      </c>
      <c r="L22" s="12">
        <v>347</v>
      </c>
      <c r="M22" s="12">
        <v>122</v>
      </c>
      <c r="N22" s="12">
        <v>0</v>
      </c>
      <c r="O22" s="12">
        <v>0</v>
      </c>
      <c r="P22" s="12">
        <v>0</v>
      </c>
      <c r="Q22" s="12">
        <v>3</v>
      </c>
      <c r="R22" s="12">
        <v>511</v>
      </c>
      <c r="S22" s="11">
        <f t="shared" si="0"/>
        <v>22836</v>
      </c>
    </row>
    <row r="23" spans="1:19" s="25" customFormat="1" ht="21" customHeight="1" thickBot="1">
      <c r="A23" s="16" t="s">
        <v>23</v>
      </c>
      <c r="B23" s="14">
        <v>6052</v>
      </c>
      <c r="C23" s="13">
        <v>0</v>
      </c>
      <c r="D23" s="33">
        <v>6789</v>
      </c>
      <c r="E23" s="14">
        <v>1414</v>
      </c>
      <c r="F23" s="13">
        <v>0</v>
      </c>
      <c r="G23" s="13">
        <v>0</v>
      </c>
      <c r="H23" s="14">
        <v>6022</v>
      </c>
      <c r="I23" s="13">
        <v>0</v>
      </c>
      <c r="J23" s="13">
        <v>1003</v>
      </c>
      <c r="K23" s="13">
        <v>0</v>
      </c>
      <c r="L23" s="13">
        <v>662</v>
      </c>
      <c r="M23" s="13">
        <v>96</v>
      </c>
      <c r="N23" s="13">
        <v>0</v>
      </c>
      <c r="O23" s="13">
        <v>0</v>
      </c>
      <c r="P23" s="13">
        <v>0</v>
      </c>
      <c r="Q23" s="13">
        <v>8</v>
      </c>
      <c r="R23" s="13">
        <v>576</v>
      </c>
      <c r="S23" s="14">
        <f t="shared" si="0"/>
        <v>22622</v>
      </c>
    </row>
    <row r="24" spans="1:19" s="28" customFormat="1" ht="21" customHeight="1" thickTop="1">
      <c r="A24" s="26" t="s">
        <v>1</v>
      </c>
      <c r="B24" s="27">
        <f>SUM(B6:B23)</f>
        <v>188588</v>
      </c>
      <c r="C24" s="27">
        <f t="shared" ref="C24:S24" si="1">SUM(C6:C23)</f>
        <v>153926</v>
      </c>
      <c r="D24" s="27">
        <f t="shared" si="1"/>
        <v>235445</v>
      </c>
      <c r="E24" s="27">
        <f t="shared" si="1"/>
        <v>31872</v>
      </c>
      <c r="F24" s="27">
        <f t="shared" si="1"/>
        <v>8345</v>
      </c>
      <c r="G24" s="27">
        <f t="shared" si="1"/>
        <v>29623</v>
      </c>
      <c r="H24" s="27">
        <f t="shared" si="1"/>
        <v>7941</v>
      </c>
      <c r="I24" s="27">
        <f t="shared" si="1"/>
        <v>21874</v>
      </c>
      <c r="J24" s="27">
        <f t="shared" si="1"/>
        <v>40395</v>
      </c>
      <c r="K24" s="27">
        <f t="shared" si="1"/>
        <v>148749</v>
      </c>
      <c r="L24" s="27">
        <f t="shared" si="1"/>
        <v>42466</v>
      </c>
      <c r="M24" s="27">
        <f t="shared" si="1"/>
        <v>13301</v>
      </c>
      <c r="N24" s="27">
        <f t="shared" si="1"/>
        <v>8520</v>
      </c>
      <c r="O24" s="27">
        <f t="shared" si="1"/>
        <v>32640</v>
      </c>
      <c r="P24" s="27">
        <f t="shared" si="1"/>
        <v>2561</v>
      </c>
      <c r="Q24" s="27">
        <f t="shared" si="1"/>
        <v>748</v>
      </c>
      <c r="R24" s="27">
        <f t="shared" si="1"/>
        <v>32361</v>
      </c>
      <c r="S24" s="27">
        <f t="shared" si="1"/>
        <v>999355</v>
      </c>
    </row>
    <row r="25" spans="1:19" s="25" customFormat="1" ht="21" customHeight="1" thickBot="1">
      <c r="A25" s="29" t="s">
        <v>2</v>
      </c>
      <c r="B25" s="30">
        <f t="shared" ref="B25:S25" si="2">B24/$S$24</f>
        <v>0.18870971776796033</v>
      </c>
      <c r="C25" s="30">
        <f t="shared" si="2"/>
        <v>0.15402534634839471</v>
      </c>
      <c r="D25" s="30">
        <f t="shared" si="2"/>
        <v>0.23559696003922531</v>
      </c>
      <c r="E25" s="30">
        <f t="shared" si="2"/>
        <v>3.1892570708106728E-2</v>
      </c>
      <c r="F25" s="30">
        <f t="shared" si="2"/>
        <v>8.3503859989693344E-3</v>
      </c>
      <c r="G25" s="30">
        <f t="shared" si="2"/>
        <v>2.9642119166862626E-2</v>
      </c>
      <c r="H25" s="30">
        <f t="shared" si="2"/>
        <v>7.9461252507867577E-3</v>
      </c>
      <c r="I25" s="30">
        <f t="shared" si="2"/>
        <v>2.1888117836004223E-2</v>
      </c>
      <c r="J25" s="30">
        <f t="shared" si="2"/>
        <v>4.0421071591176312E-2</v>
      </c>
      <c r="K25" s="30">
        <f t="shared" si="2"/>
        <v>0.14884500502824322</v>
      </c>
      <c r="L25" s="30">
        <f t="shared" si="2"/>
        <v>4.2493408248320166E-2</v>
      </c>
      <c r="M25" s="30">
        <f t="shared" si="2"/>
        <v>1.3309584682119967E-2</v>
      </c>
      <c r="N25" s="30">
        <f t="shared" si="2"/>
        <v>8.5254989468206994E-3</v>
      </c>
      <c r="O25" s="30">
        <f t="shared" si="2"/>
        <v>3.2661066387820147E-2</v>
      </c>
      <c r="P25" s="30">
        <f t="shared" si="2"/>
        <v>2.5626529111276775E-3</v>
      </c>
      <c r="Q25" s="30">
        <f t="shared" si="2"/>
        <v>7.4848277138754495E-4</v>
      </c>
      <c r="R25" s="30">
        <f t="shared" si="2"/>
        <v>3.2381886316674255E-2</v>
      </c>
      <c r="S25" s="30">
        <f t="shared" si="2"/>
        <v>1</v>
      </c>
    </row>
    <row r="26" spans="1:19" ht="15.5" thickTop="1" thickBot="1">
      <c r="B26" s="8"/>
      <c r="C26" s="8"/>
      <c r="D26" s="8"/>
      <c r="E26" s="8"/>
      <c r="F26" s="8"/>
      <c r="G26" s="8"/>
      <c r="H26" s="8"/>
      <c r="I26" s="8"/>
      <c r="J26" s="8"/>
      <c r="K26" s="8"/>
      <c r="L26" s="8"/>
      <c r="M26" s="8"/>
      <c r="N26" s="8"/>
      <c r="O26" s="8"/>
      <c r="P26" s="8"/>
      <c r="Q26" s="8"/>
      <c r="R26" s="8"/>
      <c r="S26" s="8"/>
    </row>
    <row r="27" spans="1:19" ht="28.5" customHeight="1" thickTop="1">
      <c r="A27" s="50"/>
      <c r="B27" s="52"/>
      <c r="C27" s="52"/>
      <c r="D27" s="19"/>
      <c r="E27" s="52"/>
      <c r="F27" s="52"/>
      <c r="G27" s="52"/>
      <c r="H27" s="52"/>
      <c r="I27" s="52"/>
      <c r="J27" s="52"/>
      <c r="K27" s="19"/>
      <c r="L27" s="52"/>
      <c r="M27" s="52"/>
      <c r="N27" s="19"/>
      <c r="O27" s="19"/>
      <c r="P27" s="19"/>
      <c r="Q27" s="54" t="s">
        <v>6</v>
      </c>
      <c r="R27" s="54" t="s">
        <v>7</v>
      </c>
      <c r="S27" s="46" t="s">
        <v>0</v>
      </c>
    </row>
    <row r="28" spans="1:19" ht="21">
      <c r="A28" s="51"/>
      <c r="B28" s="53"/>
      <c r="C28" s="53"/>
      <c r="D28" s="20" t="s">
        <v>4</v>
      </c>
      <c r="E28" s="53"/>
      <c r="F28" s="53"/>
      <c r="G28" s="53"/>
      <c r="H28" s="53"/>
      <c r="I28" s="53"/>
      <c r="J28" s="53"/>
      <c r="K28" s="31" t="s">
        <v>24</v>
      </c>
      <c r="L28" s="53"/>
      <c r="M28" s="53"/>
      <c r="N28" s="31" t="s">
        <v>5</v>
      </c>
      <c r="O28" s="31" t="s">
        <v>5</v>
      </c>
      <c r="P28" s="31" t="s">
        <v>5</v>
      </c>
      <c r="Q28" s="55"/>
      <c r="R28" s="55"/>
      <c r="S28" s="47"/>
    </row>
    <row r="29" spans="1:19">
      <c r="A29" s="1" t="s">
        <v>3</v>
      </c>
      <c r="B29" s="2">
        <v>2</v>
      </c>
      <c r="C29" s="2">
        <v>6</v>
      </c>
      <c r="D29" s="2">
        <v>7</v>
      </c>
      <c r="E29" s="2">
        <v>0</v>
      </c>
      <c r="F29" s="2">
        <v>0</v>
      </c>
      <c r="G29" s="2">
        <v>0</v>
      </c>
      <c r="H29" s="2">
        <v>0</v>
      </c>
      <c r="I29" s="2">
        <v>0</v>
      </c>
      <c r="J29" s="2">
        <v>1</v>
      </c>
      <c r="K29" s="2">
        <v>2</v>
      </c>
      <c r="L29" s="2">
        <v>0</v>
      </c>
      <c r="M29" s="2">
        <v>0</v>
      </c>
      <c r="N29" s="2">
        <v>0</v>
      </c>
      <c r="O29" s="2">
        <v>0</v>
      </c>
      <c r="P29" s="2">
        <v>0</v>
      </c>
      <c r="Q29" s="2">
        <v>0</v>
      </c>
      <c r="R29" s="2">
        <v>0</v>
      </c>
      <c r="S29" s="3">
        <f>SUM(B29:R29)</f>
        <v>18</v>
      </c>
    </row>
    <row r="30" spans="1:19" ht="15" thickBot="1">
      <c r="A30" s="4" t="s">
        <v>2</v>
      </c>
      <c r="B30" s="17">
        <f>B29/$S$29</f>
        <v>0.1111111111111111</v>
      </c>
      <c r="C30" s="17">
        <f t="shared" ref="C30:S30" si="3">C29/$S$29</f>
        <v>0.33333333333333331</v>
      </c>
      <c r="D30" s="17">
        <f t="shared" si="3"/>
        <v>0.3888888888888889</v>
      </c>
      <c r="E30" s="17">
        <f t="shared" si="3"/>
        <v>0</v>
      </c>
      <c r="F30" s="17">
        <f t="shared" si="3"/>
        <v>0</v>
      </c>
      <c r="G30" s="17">
        <f t="shared" si="3"/>
        <v>0</v>
      </c>
      <c r="H30" s="17">
        <f t="shared" si="3"/>
        <v>0</v>
      </c>
      <c r="I30" s="17">
        <f t="shared" si="3"/>
        <v>0</v>
      </c>
      <c r="J30" s="17">
        <f t="shared" si="3"/>
        <v>5.5555555555555552E-2</v>
      </c>
      <c r="K30" s="17">
        <f t="shared" si="3"/>
        <v>0.1111111111111111</v>
      </c>
      <c r="L30" s="17">
        <f t="shared" si="3"/>
        <v>0</v>
      </c>
      <c r="M30" s="17">
        <f t="shared" si="3"/>
        <v>0</v>
      </c>
      <c r="N30" s="17">
        <f t="shared" si="3"/>
        <v>0</v>
      </c>
      <c r="O30" s="17">
        <f t="shared" si="3"/>
        <v>0</v>
      </c>
      <c r="P30" s="17">
        <f t="shared" si="3"/>
        <v>0</v>
      </c>
      <c r="Q30" s="17">
        <f t="shared" si="3"/>
        <v>0</v>
      </c>
      <c r="R30" s="17">
        <f t="shared" si="3"/>
        <v>0</v>
      </c>
      <c r="S30" s="21">
        <f t="shared" si="3"/>
        <v>1</v>
      </c>
    </row>
    <row r="31" spans="1:19" ht="15" thickTop="1"/>
    <row r="32" spans="1:19" ht="107" customHeight="1">
      <c r="B32" s="48" t="s">
        <v>30</v>
      </c>
      <c r="C32" s="49"/>
      <c r="D32" s="49"/>
      <c r="E32" s="49"/>
      <c r="F32" s="49"/>
      <c r="G32" s="49"/>
      <c r="H32" s="49"/>
      <c r="I32" s="49"/>
      <c r="J32" s="49"/>
      <c r="K32" s="49"/>
      <c r="L32" s="49"/>
      <c r="M32" s="49"/>
      <c r="N32" s="49"/>
      <c r="O32" s="49"/>
      <c r="P32" s="49"/>
      <c r="Q32" s="49"/>
      <c r="R32" s="49"/>
      <c r="S32" s="49"/>
    </row>
  </sheetData>
  <mergeCells count="30">
    <mergeCell ref="B32:S32"/>
    <mergeCell ref="A27:A28"/>
    <mergeCell ref="B27:B28"/>
    <mergeCell ref="C27:C28"/>
    <mergeCell ref="E27:E28"/>
    <mergeCell ref="F27:F28"/>
    <mergeCell ref="G27:G28"/>
    <mergeCell ref="H27:H28"/>
    <mergeCell ref="I27:I28"/>
    <mergeCell ref="J27:J28"/>
    <mergeCell ref="L27:L28"/>
    <mergeCell ref="M27:M28"/>
    <mergeCell ref="Q27:Q28"/>
    <mergeCell ref="R27:R28"/>
    <mergeCell ref="S27:S28"/>
    <mergeCell ref="S4:S5"/>
    <mergeCell ref="L4:L5"/>
    <mergeCell ref="M4:M5"/>
    <mergeCell ref="E4:E5"/>
    <mergeCell ref="F4:F5"/>
    <mergeCell ref="A2:S2"/>
    <mergeCell ref="Q4:Q5"/>
    <mergeCell ref="R4:R5"/>
    <mergeCell ref="G4:G5"/>
    <mergeCell ref="H4:H5"/>
    <mergeCell ref="I4:I5"/>
    <mergeCell ref="J4:J5"/>
    <mergeCell ref="A4:A5"/>
    <mergeCell ref="B4:B5"/>
    <mergeCell ref="C4:C5"/>
  </mergeCells>
  <hyperlinks>
    <hyperlink ref="A16" r:id="rId1" location="!/25/18" display="http://prep2016-sin.ine.mx/PresidentesMunicipales/Municipio/VotosCandidatura/ - !/25/18"/>
    <hyperlink ref="A9" r:id="rId2" location="!/25/17" display="http://prep2016-sin.ine.mx/PresidentesMunicipales/Municipio/VotosCandidatura/ - !/25/17"/>
    <hyperlink ref="A19" r:id="rId3" location="!/25/16" display="http://prep2016-sin.ine.mx/PresidentesMunicipales/Municipio/VotosCandidatura/ - !/25/16"/>
    <hyperlink ref="A12" r:id="rId4" location="!/25/15" display="http://prep2016-sin.ine.mx/PresidentesMunicipales/Municipio/VotosCandidatura/ - !/25/15"/>
    <hyperlink ref="A22" r:id="rId5" location="!/25/14" display="http://prep2016-sin.ine.mx/PresidentesMunicipales/Municipio/VotosCandidatura/ - !/25/14"/>
    <hyperlink ref="A13" r:id="rId6" location="!/25/13" display="http://prep2016-sin.ine.mx/PresidentesMunicipales/Municipio/VotosCandidatura/ - !/25/13"/>
    <hyperlink ref="A20" r:id="rId7" location="!/25/12" display="http://prep2016-sin.ine.mx/PresidentesMunicipales/Municipio/VotosCandidatura/ - !/25/12"/>
    <hyperlink ref="A10" r:id="rId8" location="!/25/11" display="http://prep2016-sin.ine.mx/PresidentesMunicipales/Municipio/VotosCandidatura/ - !/25/11"/>
    <hyperlink ref="A7" r:id="rId9" location="!/25/10" display="http://prep2016-sin.ine.mx/PresidentesMunicipales/Municipio/VotosCandidatura/ - !/25/10"/>
    <hyperlink ref="A23" r:id="rId10" location="!/25/9" display="http://prep2016-sin.ine.mx/PresidentesMunicipales/Municipio/VotosCandidatura/ - !/25/9"/>
    <hyperlink ref="A18" r:id="rId11" location="!/25/8" display="http://prep2016-sin.ine.mx/PresidentesMunicipales/Municipio/VotosCandidatura/ - !/25/8"/>
    <hyperlink ref="A6" r:id="rId12" location="!/25/7" display="http://prep2016-sin.ine.mx/PresidentesMunicipales/Municipio/VotosCandidatura/ - !/25/7"/>
    <hyperlink ref="A15" r:id="rId13" location="!/25/6" display="http://prep2016-sin.ine.mx/PresidentesMunicipales/Municipio/VotosCandidatura/ - !/25/6"/>
    <hyperlink ref="A17" r:id="rId14" location="!/25/5" display="http://prep2016-sin.ine.mx/PresidentesMunicipales/Municipio/VotosCandidatura/ - !/25/5"/>
    <hyperlink ref="A21" r:id="rId15" location="!/25/4" display="http://prep2016-sin.ine.mx/PresidentesMunicipales/Municipio/VotosCandidatura/ - !/25/4"/>
    <hyperlink ref="A14" r:id="rId16" location="!/25/3" display="http://prep2016-sin.ine.mx/PresidentesMunicipales/Municipio/VotosCandidatura/ - !/25/3"/>
    <hyperlink ref="A11" r:id="rId17" location="!/25/2" display="http://prep2016-sin.ine.mx/PresidentesMunicipales/Municipio/VotosCandidatura/ - !/25/2"/>
    <hyperlink ref="A8" r:id="rId18" location="!/25/1" display="http://prep2016-sin.ine.mx/PresidentesMunicipales/Municipio/VotosCandidatura/ - !/25/1"/>
  </hyperlinks>
  <printOptions horizontalCentered="1"/>
  <pageMargins left="0.39370078740157483" right="0.39370078740157483" top="0.39370078740157483" bottom="0.39370078740157483" header="0" footer="0"/>
  <pageSetup scale="53" orientation="landscape" r:id="rId19"/>
  <drawing r:id="rId2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Ayuntamientos</vt:lpstr>
      <vt:lpstr>Ayuntamientos!Área_de_impresión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Usuario de Windows</cp:lastModifiedBy>
  <cp:lastPrinted>2016-06-21T18:56:29Z</cp:lastPrinted>
  <dcterms:created xsi:type="dcterms:W3CDTF">2016-06-07T16:51:27Z</dcterms:created>
  <dcterms:modified xsi:type="dcterms:W3CDTF">2022-02-10T19:27:54Z</dcterms:modified>
</cp:coreProperties>
</file>