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20" windowHeight="7760"/>
  </bookViews>
  <sheets>
    <sheet name="GOBERNADOR" sheetId="6" r:id="rId1"/>
  </sheets>
  <definedNames>
    <definedName name="_xlnm.Print_Area" localSheetId="0">GOBERNADOR!$A$1:$O$33</definedName>
  </definedNames>
  <calcPr calcId="145621"/>
</workbook>
</file>

<file path=xl/calcChain.xml><?xml version="1.0" encoding="utf-8"?>
<calcChain xmlns="http://schemas.openxmlformats.org/spreadsheetml/2006/main">
  <c r="N31" i="6" l="1"/>
  <c r="M31" i="6"/>
  <c r="L31" i="6"/>
  <c r="K31" i="6"/>
  <c r="J31" i="6"/>
  <c r="I31" i="6"/>
  <c r="H31" i="6"/>
  <c r="G31" i="6"/>
  <c r="F31" i="6"/>
  <c r="E31" i="6"/>
  <c r="D31" i="6"/>
  <c r="C31" i="6"/>
  <c r="B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31" i="6" l="1"/>
  <c r="O32" i="6" s="1"/>
  <c r="N32" i="6" l="1"/>
  <c r="E32" i="6"/>
  <c r="H32" i="6"/>
  <c r="K32" i="6"/>
  <c r="D32" i="6"/>
  <c r="G32" i="6"/>
  <c r="J32" i="6"/>
  <c r="M32" i="6"/>
  <c r="C32" i="6"/>
  <c r="F32" i="6"/>
  <c r="I32" i="6"/>
  <c r="L32" i="6"/>
  <c r="B32" i="6"/>
</calcChain>
</file>

<file path=xl/sharedStrings.xml><?xml version="1.0" encoding="utf-8"?>
<sst xmlns="http://schemas.openxmlformats.org/spreadsheetml/2006/main" count="33" uniqueCount="33">
  <si>
    <t>VOTOS NULOS</t>
  </si>
  <si>
    <t>Total de votos</t>
  </si>
  <si>
    <t>Porcentaje</t>
  </si>
  <si>
    <t>DISTRITO</t>
  </si>
  <si>
    <t>CANDIDATOS NO REGISTRADOS</t>
  </si>
  <si>
    <t>1. EL FUERTE</t>
  </si>
  <si>
    <t>2. LOS MOCHIS</t>
  </si>
  <si>
    <t>3. LOS MOCHIS</t>
  </si>
  <si>
    <t>4. LOS MOCHIS</t>
  </si>
  <si>
    <t>5. LOS MOCHIS</t>
  </si>
  <si>
    <t>6. SINALOA</t>
  </si>
  <si>
    <t>7. GUASAVE</t>
  </si>
  <si>
    <t>8. GUASAVE</t>
  </si>
  <si>
    <t>9. GUAMUCHIL</t>
  </si>
  <si>
    <t>10. MOCORITO</t>
  </si>
  <si>
    <t>11. NAVOLATO</t>
  </si>
  <si>
    <t>12. CULIACÁN</t>
  </si>
  <si>
    <t>13. CULIACÁN</t>
  </si>
  <si>
    <t>14. CULIACÁN</t>
  </si>
  <si>
    <t>15. CULIACÁN</t>
  </si>
  <si>
    <t>16. CULIACÁN</t>
  </si>
  <si>
    <t>17. CULIACÁN</t>
  </si>
  <si>
    <t>18. CULIACÁN</t>
  </si>
  <si>
    <t>19. LA CRUZ</t>
  </si>
  <si>
    <t>20. MAZATLÁN</t>
  </si>
  <si>
    <t>21. MAZATLÁN</t>
  </si>
  <si>
    <t>22. MAZATLÁN</t>
  </si>
  <si>
    <t>23. MAZATLÁN</t>
  </si>
  <si>
    <t>24. ROSARIO</t>
  </si>
  <si>
    <t>VOTACIÓN TOTAL</t>
  </si>
  <si>
    <r>
      <t>Elección</t>
    </r>
    <r>
      <rPr>
        <sz val="27"/>
        <color rgb="FF333333"/>
        <rFont val="Inherit"/>
      </rPr>
      <t> </t>
    </r>
    <r>
      <rPr>
        <b/>
        <sz val="19"/>
        <color rgb="FFE3DAE8"/>
        <rFont val="Inherit"/>
      </rPr>
      <t xml:space="preserve">| </t>
    </r>
    <r>
      <rPr>
        <sz val="17"/>
        <color rgb="FF8F4691"/>
        <rFont val="Inherit"/>
      </rPr>
      <t>Gobernador</t>
    </r>
  </si>
  <si>
    <r>
      <t>Estado de Sinaloa</t>
    </r>
    <r>
      <rPr>
        <sz val="27"/>
        <color rgb="FF333333"/>
        <rFont val="Inherit"/>
      </rPr>
      <t> </t>
    </r>
    <r>
      <rPr>
        <b/>
        <sz val="19"/>
        <color rgb="FFE3DAE8"/>
        <rFont val="Inherit"/>
      </rPr>
      <t xml:space="preserve">| </t>
    </r>
    <r>
      <rPr>
        <sz val="17"/>
        <color rgb="FF8F4691"/>
        <rFont val="Inherit"/>
      </rPr>
      <t>Proceso Electoral Local 2020-2021</t>
    </r>
  </si>
  <si>
    <t>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</si>
</sst>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7"/>
      <color rgb="FF000000"/>
      <name val="Inherit"/>
    </font>
    <font>
      <sz val="27"/>
      <color rgb="FF333333"/>
      <name val="Inherit"/>
    </font>
    <font>
      <b/>
      <sz val="19"/>
      <color rgb="FFE3DAE8"/>
      <name val="Inherit"/>
    </font>
    <font>
      <sz val="17"/>
      <color rgb="FF8F4691"/>
      <name val="Inherit"/>
    </font>
    <font>
      <sz val="16"/>
      <color rgb="FF000000"/>
      <name val="Inherit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DF1F2"/>
        <bgColor indexed="64"/>
      </patternFill>
    </fill>
  </fills>
  <borders count="1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34998626667073579"/>
      </top>
      <bottom style="thin">
        <color theme="0" tint="-0.34998626667073579"/>
      </bottom>
      <diagonal/>
    </border>
    <border>
      <left style="double">
        <color theme="0" tint="-0.34998626667073579"/>
      </left>
      <right style="thin">
        <color theme="0" tint="-0.34998626667073579"/>
      </right>
      <top/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thin">
        <color theme="0" tint="-0.34998626667073579"/>
      </right>
      <top style="double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double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6">
    <xf numFmtId="0" fontId="0" fillId="0" borderId="0" xfId="0"/>
    <xf numFmtId="0" fontId="4" fillId="0" borderId="0" xfId="0" applyFont="1" applyAlignment="1">
      <alignment horizontal="left" vertical="center" wrapText="1"/>
    </xf>
    <xf numFmtId="49" fontId="1" fillId="0" borderId="6" xfId="1" applyNumberFormat="1" applyFont="1" applyFill="1" applyBorder="1" applyAlignment="1">
      <alignment horizontal="left" vertical="center" wrapText="1"/>
    </xf>
    <xf numFmtId="3" fontId="11" fillId="0" borderId="7" xfId="0" applyNumberFormat="1" applyFont="1" applyFill="1" applyBorder="1" applyAlignment="1">
      <alignment horizontal="center" vertical="center" wrapText="1"/>
    </xf>
    <xf numFmtId="10" fontId="2" fillId="3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>
      <alignment horizontal="center" vertical="center" wrapText="1"/>
    </xf>
    <xf numFmtId="49" fontId="1" fillId="0" borderId="11" xfId="1" applyNumberFormat="1" applyFont="1" applyFill="1" applyBorder="1" applyAlignment="1">
      <alignment horizontal="left" vertical="center" wrapText="1"/>
    </xf>
    <xf numFmtId="3" fontId="11" fillId="0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49" fontId="3" fillId="2" borderId="8" xfId="0" applyNumberFormat="1" applyFont="1" applyFill="1" applyBorder="1" applyAlignment="1">
      <alignment horizontal="left" vertical="center" wrapText="1"/>
    </xf>
    <xf numFmtId="49" fontId="3" fillId="3" borderId="3" xfId="0" applyNumberFormat="1" applyFont="1" applyFill="1" applyBorder="1" applyAlignment="1">
      <alignment horizontal="left" vertical="center" wrapText="1"/>
    </xf>
    <xf numFmtId="3" fontId="12" fillId="0" borderId="7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3" fontId="0" fillId="0" borderId="0" xfId="0" applyNumberFormat="1" applyAlignme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9" fontId="0" fillId="0" borderId="0" xfId="0" applyNumberForma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8F4691"/>
      <color rgb="FFFD7B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4</xdr:row>
      <xdr:rowOff>114300</xdr:rowOff>
    </xdr:from>
    <xdr:to>
      <xdr:col>1</xdr:col>
      <xdr:colOff>733425</xdr:colOff>
      <xdr:row>5</xdr:row>
      <xdr:rowOff>152400</xdr:rowOff>
    </xdr:to>
    <xdr:pic>
      <xdr:nvPicPr>
        <xdr:cNvPr id="2" name="1 Imagen" descr="http://prep2016-sin.ine.mx/img/pan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962025"/>
          <a:ext cx="7143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4</xdr:row>
      <xdr:rowOff>114300</xdr:rowOff>
    </xdr:from>
    <xdr:to>
      <xdr:col>2</xdr:col>
      <xdr:colOff>733425</xdr:colOff>
      <xdr:row>5</xdr:row>
      <xdr:rowOff>152400</xdr:rowOff>
    </xdr:to>
    <xdr:pic>
      <xdr:nvPicPr>
        <xdr:cNvPr id="3" name="2 Imagen" descr="http://prep2016-sin.ine.mx/img/pri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962025"/>
          <a:ext cx="7143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4</xdr:row>
      <xdr:rowOff>114300</xdr:rowOff>
    </xdr:from>
    <xdr:to>
      <xdr:col>3</xdr:col>
      <xdr:colOff>733425</xdr:colOff>
      <xdr:row>5</xdr:row>
      <xdr:rowOff>152400</xdr:rowOff>
    </xdr:to>
    <xdr:pic>
      <xdr:nvPicPr>
        <xdr:cNvPr id="4" name="3 Imagen" descr="http://prep2016-sin.ine.mx/img/prd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962025"/>
          <a:ext cx="7143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</xdr:colOff>
      <xdr:row>4</xdr:row>
      <xdr:rowOff>114300</xdr:rowOff>
    </xdr:from>
    <xdr:to>
      <xdr:col>6</xdr:col>
      <xdr:colOff>0</xdr:colOff>
      <xdr:row>5</xdr:row>
      <xdr:rowOff>152400</xdr:rowOff>
    </xdr:to>
    <xdr:pic>
      <xdr:nvPicPr>
        <xdr:cNvPr id="5" name="4 Imagen" descr="http://prep2016-sin.ine.mx/img/pvem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050" y="962025"/>
          <a:ext cx="7143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85725</xdr:colOff>
      <xdr:row>4</xdr:row>
      <xdr:rowOff>161925</xdr:rowOff>
    </xdr:from>
    <xdr:to>
      <xdr:col>8</xdr:col>
      <xdr:colOff>704850</xdr:colOff>
      <xdr:row>5</xdr:row>
      <xdr:rowOff>104775</xdr:rowOff>
    </xdr:to>
    <xdr:pic>
      <xdr:nvPicPr>
        <xdr:cNvPr id="6" name="5 Imagen" descr="http://prep2016-sin.ine.mx/img/morena.pn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1009650"/>
          <a:ext cx="6191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4</xdr:row>
      <xdr:rowOff>161925</xdr:rowOff>
    </xdr:from>
    <xdr:to>
      <xdr:col>7</xdr:col>
      <xdr:colOff>742950</xdr:colOff>
      <xdr:row>6</xdr:row>
      <xdr:rowOff>1587</xdr:rowOff>
    </xdr:to>
    <xdr:pic>
      <xdr:nvPicPr>
        <xdr:cNvPr id="7" name="6 Imagen" descr="http://prep2016-sin.ine.mx/img/mc_pas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333"/>
        <a:stretch/>
      </xdr:blipFill>
      <xdr:spPr bwMode="auto">
        <a:xfrm>
          <a:off x="5715000" y="1009650"/>
          <a:ext cx="7239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69850</xdr:colOff>
      <xdr:row>4</xdr:row>
      <xdr:rowOff>136525</xdr:rowOff>
    </xdr:from>
    <xdr:to>
      <xdr:col>6</xdr:col>
      <xdr:colOff>793750</xdr:colOff>
      <xdr:row>5</xdr:row>
      <xdr:rowOff>174625</xdr:rowOff>
    </xdr:to>
    <xdr:pic>
      <xdr:nvPicPr>
        <xdr:cNvPr id="8" name="7 Imagen" descr="http://prep2016-sin.ine.mx/img/mc_pas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3" t="2667" r="46000" b="-2667"/>
        <a:stretch/>
      </xdr:blipFill>
      <xdr:spPr bwMode="auto">
        <a:xfrm>
          <a:off x="5187950" y="1273175"/>
          <a:ext cx="723900" cy="71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0</xdr:colOff>
      <xdr:row>4</xdr:row>
      <xdr:rowOff>123825</xdr:rowOff>
    </xdr:from>
    <xdr:ext cx="714375" cy="714375"/>
    <xdr:pic>
      <xdr:nvPicPr>
        <xdr:cNvPr id="9" name="8 Imagen" descr="http://prep2016-sin.ine.mx/img/pt.png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971550"/>
          <a:ext cx="7143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123826</xdr:colOff>
      <xdr:row>4</xdr:row>
      <xdr:rowOff>219075</xdr:rowOff>
    </xdr:from>
    <xdr:to>
      <xdr:col>9</xdr:col>
      <xdr:colOff>685800</xdr:colOff>
      <xdr:row>5</xdr:row>
      <xdr:rowOff>114300</xdr:rowOff>
    </xdr:to>
    <xdr:pic>
      <xdr:nvPicPr>
        <xdr:cNvPr id="10" name="9 Imagen" descr="https://prepsinaloa2021.mx/storage/actas_digitales/midaec/logos_partidos/PES.pn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1" y="1066800"/>
          <a:ext cx="561974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133351</xdr:colOff>
      <xdr:row>4</xdr:row>
      <xdr:rowOff>266701</xdr:rowOff>
    </xdr:from>
    <xdr:to>
      <xdr:col>10</xdr:col>
      <xdr:colOff>628650</xdr:colOff>
      <xdr:row>5</xdr:row>
      <xdr:rowOff>57150</xdr:rowOff>
    </xdr:to>
    <xdr:pic>
      <xdr:nvPicPr>
        <xdr:cNvPr id="11" name="10 Imagen" descr="https://prepsinaloa2021.mx/storage/actas_digitales/midaec/logos_partidos/RSP.pn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1" y="1114426"/>
          <a:ext cx="495299" cy="466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95252</xdr:colOff>
      <xdr:row>4</xdr:row>
      <xdr:rowOff>257176</xdr:rowOff>
    </xdr:from>
    <xdr:to>
      <xdr:col>11</xdr:col>
      <xdr:colOff>581026</xdr:colOff>
      <xdr:row>5</xdr:row>
      <xdr:rowOff>76200</xdr:rowOff>
    </xdr:to>
    <xdr:pic>
      <xdr:nvPicPr>
        <xdr:cNvPr id="12" name="11 Imagen" descr="https://prepsinaloa2021.mx/storage/actas_digitales/midaec/logos_partidos/FxM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6827" y="1104901"/>
          <a:ext cx="485774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prep2016-sin.ine.mx/DiputadosLocales/Distrito/VotosCandidatura/" TargetMode="External"/><Relationship Id="rId13" Type="http://schemas.openxmlformats.org/officeDocument/2006/relationships/hyperlink" Target="http://prep2016-sin.ine.mx/DiputadosLocales/Distrito/VotosCandidatura/" TargetMode="External"/><Relationship Id="rId18" Type="http://schemas.openxmlformats.org/officeDocument/2006/relationships/hyperlink" Target="http://prep2016-sin.ine.mx/DiputadosLocales/Distrito/VotosCandidatura/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http://prep2016-sin.ine.mx/DiputadosLocales/Distrito/VotosCandidatura/" TargetMode="External"/><Relationship Id="rId21" Type="http://schemas.openxmlformats.org/officeDocument/2006/relationships/hyperlink" Target="http://prep2016-sin.ine.mx/DiputadosLocales/Distrito/VotosCandidatura/" TargetMode="External"/><Relationship Id="rId7" Type="http://schemas.openxmlformats.org/officeDocument/2006/relationships/hyperlink" Target="http://prep2016-sin.ine.mx/DiputadosLocales/Distrito/VotosCandidatura/" TargetMode="External"/><Relationship Id="rId12" Type="http://schemas.openxmlformats.org/officeDocument/2006/relationships/hyperlink" Target="http://prep2016-sin.ine.mx/DiputadosLocales/Distrito/VotosCandidatura/" TargetMode="External"/><Relationship Id="rId17" Type="http://schemas.openxmlformats.org/officeDocument/2006/relationships/hyperlink" Target="http://prep2016-sin.ine.mx/DiputadosLocales/Distrito/VotosCandidatura/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prep2016-sin.ine.mx/DiputadosLocales/Distrito/VotosCandidatura/" TargetMode="External"/><Relationship Id="rId16" Type="http://schemas.openxmlformats.org/officeDocument/2006/relationships/hyperlink" Target="http://prep2016-sin.ine.mx/DiputadosLocales/Distrito/VotosCandidatura/" TargetMode="External"/><Relationship Id="rId20" Type="http://schemas.openxmlformats.org/officeDocument/2006/relationships/hyperlink" Target="http://prep2016-sin.ine.mx/DiputadosLocales/Distrito/VotosCandidatura/" TargetMode="External"/><Relationship Id="rId1" Type="http://schemas.openxmlformats.org/officeDocument/2006/relationships/hyperlink" Target="http://prep2016-sin.ine.mx/DiputadosLocales/Distrito/VotosCandidatura/" TargetMode="External"/><Relationship Id="rId6" Type="http://schemas.openxmlformats.org/officeDocument/2006/relationships/hyperlink" Target="http://prep2016-sin.ine.mx/DiputadosLocales/Distrito/VotosCandidatura/" TargetMode="External"/><Relationship Id="rId11" Type="http://schemas.openxmlformats.org/officeDocument/2006/relationships/hyperlink" Target="http://prep2016-sin.ine.mx/DiputadosLocales/Distrito/VotosCandidatura/" TargetMode="External"/><Relationship Id="rId24" Type="http://schemas.openxmlformats.org/officeDocument/2006/relationships/hyperlink" Target="http://prep2016-sin.ine.mx/DiputadosLocales/Distrito/VotosCandidatura/" TargetMode="External"/><Relationship Id="rId5" Type="http://schemas.openxmlformats.org/officeDocument/2006/relationships/hyperlink" Target="http://prep2016-sin.ine.mx/DiputadosLocales/Distrito/VotosCandidatura/" TargetMode="External"/><Relationship Id="rId15" Type="http://schemas.openxmlformats.org/officeDocument/2006/relationships/hyperlink" Target="http://prep2016-sin.ine.mx/DiputadosLocales/Distrito/VotosCandidatura/" TargetMode="External"/><Relationship Id="rId23" Type="http://schemas.openxmlformats.org/officeDocument/2006/relationships/hyperlink" Target="http://prep2016-sin.ine.mx/DiputadosLocales/Distrito/VotosCandidatura/" TargetMode="External"/><Relationship Id="rId10" Type="http://schemas.openxmlformats.org/officeDocument/2006/relationships/hyperlink" Target="http://prep2016-sin.ine.mx/DiputadosLocales/Distrito/VotosCandidatura/" TargetMode="External"/><Relationship Id="rId19" Type="http://schemas.openxmlformats.org/officeDocument/2006/relationships/hyperlink" Target="http://prep2016-sin.ine.mx/DiputadosLocales/Distrito/VotosCandidatura/" TargetMode="External"/><Relationship Id="rId4" Type="http://schemas.openxmlformats.org/officeDocument/2006/relationships/hyperlink" Target="http://prep2016-sin.ine.mx/DiputadosLocales/Distrito/VotosCandidatura/" TargetMode="External"/><Relationship Id="rId9" Type="http://schemas.openxmlformats.org/officeDocument/2006/relationships/hyperlink" Target="http://prep2016-sin.ine.mx/DiputadosLocales/Distrito/VotosCandidatura/" TargetMode="External"/><Relationship Id="rId14" Type="http://schemas.openxmlformats.org/officeDocument/2006/relationships/hyperlink" Target="http://prep2016-sin.ine.mx/DiputadosLocales/Distrito/VotosCandidatura/" TargetMode="External"/><Relationship Id="rId22" Type="http://schemas.openxmlformats.org/officeDocument/2006/relationships/hyperlink" Target="http://prep2016-sin.ine.mx/DiputadosLocales/Distrito/VotosCandidatur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3"/>
  <sheetViews>
    <sheetView tabSelected="1" zoomScale="75" zoomScaleNormal="75" zoomScaleSheetLayoutView="75" workbookViewId="0">
      <selection activeCell="A3" sqref="A3:O3"/>
    </sheetView>
  </sheetViews>
  <sheetFormatPr baseColWidth="10" defaultRowHeight="14.5"/>
  <cols>
    <col min="1" max="1" width="16.1796875" style="9" customWidth="1"/>
    <col min="2" max="2" width="10.90625" style="9"/>
    <col min="3" max="6" width="11.54296875" style="9" bestFit="1" customWidth="1"/>
    <col min="7" max="7" width="11.54296875" style="9" customWidth="1"/>
    <col min="8" max="8" width="11.54296875" style="9" bestFit="1" customWidth="1"/>
    <col min="9" max="9" width="11.7265625" style="9" customWidth="1"/>
    <col min="10" max="12" width="11.54296875" style="9" bestFit="1" customWidth="1"/>
    <col min="13" max="13" width="15.54296875" style="9" customWidth="1"/>
    <col min="14" max="14" width="10.7265625" style="9" customWidth="1"/>
    <col min="15" max="15" width="12.26953125" style="9" bestFit="1" customWidth="1"/>
    <col min="16" max="16384" width="10.90625" style="9"/>
  </cols>
  <sheetData>
    <row r="2" spans="1:15" ht="30" customHeight="1">
      <c r="A2" s="16" t="s">
        <v>31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30" customHeight="1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15" customHeight="1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53.25" customHeight="1" thickTop="1">
      <c r="A5" s="19" t="s">
        <v>3</v>
      </c>
      <c r="B5" s="21"/>
      <c r="C5" s="21"/>
      <c r="D5" s="21"/>
      <c r="E5" s="21"/>
      <c r="F5" s="21"/>
      <c r="G5" s="17"/>
      <c r="H5" s="21"/>
      <c r="I5" s="17"/>
      <c r="J5" s="21"/>
      <c r="K5" s="21"/>
      <c r="L5" s="21"/>
      <c r="M5" s="23" t="s">
        <v>4</v>
      </c>
      <c r="N5" s="23" t="s">
        <v>0</v>
      </c>
      <c r="O5" s="23" t="s">
        <v>29</v>
      </c>
    </row>
    <row r="6" spans="1:15" ht="15" thickBot="1">
      <c r="A6" s="20"/>
      <c r="B6" s="22"/>
      <c r="C6" s="22"/>
      <c r="D6" s="22"/>
      <c r="E6" s="22"/>
      <c r="F6" s="22"/>
      <c r="G6" s="18"/>
      <c r="H6" s="22"/>
      <c r="I6" s="18"/>
      <c r="J6" s="22"/>
      <c r="K6" s="22"/>
      <c r="L6" s="22"/>
      <c r="M6" s="24"/>
      <c r="N6" s="24"/>
      <c r="O6" s="24"/>
    </row>
    <row r="7" spans="1:15" ht="15" thickTop="1">
      <c r="A7" s="7" t="s">
        <v>5</v>
      </c>
      <c r="B7" s="8">
        <v>3685</v>
      </c>
      <c r="C7" s="8">
        <v>8771</v>
      </c>
      <c r="D7" s="8">
        <v>3167</v>
      </c>
      <c r="E7" s="8">
        <v>213</v>
      </c>
      <c r="F7" s="8">
        <v>4239</v>
      </c>
      <c r="G7" s="8">
        <v>2020</v>
      </c>
      <c r="H7" s="8">
        <v>2964</v>
      </c>
      <c r="I7" s="8">
        <v>26793</v>
      </c>
      <c r="J7" s="8">
        <v>265</v>
      </c>
      <c r="K7" s="8">
        <v>509</v>
      </c>
      <c r="L7" s="8">
        <v>472</v>
      </c>
      <c r="M7" s="8">
        <v>6</v>
      </c>
      <c r="N7" s="8">
        <v>1584</v>
      </c>
      <c r="O7" s="8">
        <f t="shared" ref="O7:O31" si="0">SUM(B7:N7)</f>
        <v>54688</v>
      </c>
    </row>
    <row r="8" spans="1:15">
      <c r="A8" s="2" t="s">
        <v>6</v>
      </c>
      <c r="B8" s="3">
        <v>4486</v>
      </c>
      <c r="C8" s="3">
        <v>11953</v>
      </c>
      <c r="D8" s="3">
        <v>703</v>
      </c>
      <c r="E8" s="3">
        <v>1384</v>
      </c>
      <c r="F8" s="3">
        <v>193</v>
      </c>
      <c r="G8" s="3">
        <v>969</v>
      </c>
      <c r="H8" s="3">
        <v>3294</v>
      </c>
      <c r="I8" s="3">
        <v>20390</v>
      </c>
      <c r="J8" s="3">
        <v>186</v>
      </c>
      <c r="K8" s="3">
        <v>277</v>
      </c>
      <c r="L8" s="3">
        <v>492</v>
      </c>
      <c r="M8" s="3">
        <v>28</v>
      </c>
      <c r="N8" s="3">
        <v>904</v>
      </c>
      <c r="O8" s="3">
        <f t="shared" si="0"/>
        <v>45259</v>
      </c>
    </row>
    <row r="9" spans="1:15">
      <c r="A9" s="2" t="s">
        <v>7</v>
      </c>
      <c r="B9" s="3">
        <v>1723</v>
      </c>
      <c r="C9" s="3">
        <v>9598</v>
      </c>
      <c r="D9" s="3">
        <v>522</v>
      </c>
      <c r="E9" s="3">
        <v>1473</v>
      </c>
      <c r="F9" s="3">
        <v>162</v>
      </c>
      <c r="G9" s="3">
        <v>882</v>
      </c>
      <c r="H9" s="3">
        <v>2662</v>
      </c>
      <c r="I9" s="3">
        <v>22423</v>
      </c>
      <c r="J9" s="3">
        <v>230</v>
      </c>
      <c r="K9" s="3">
        <v>357</v>
      </c>
      <c r="L9" s="3">
        <v>659</v>
      </c>
      <c r="M9" s="3">
        <v>33</v>
      </c>
      <c r="N9" s="3">
        <v>1258</v>
      </c>
      <c r="O9" s="3">
        <f t="shared" si="0"/>
        <v>41982</v>
      </c>
    </row>
    <row r="10" spans="1:15">
      <c r="A10" s="2" t="s">
        <v>8</v>
      </c>
      <c r="B10" s="3">
        <v>4216</v>
      </c>
      <c r="C10" s="3">
        <v>11778</v>
      </c>
      <c r="D10" s="3">
        <v>557</v>
      </c>
      <c r="E10" s="3">
        <v>751</v>
      </c>
      <c r="F10" s="3">
        <v>172</v>
      </c>
      <c r="G10" s="3">
        <v>728</v>
      </c>
      <c r="H10" s="3">
        <v>2561</v>
      </c>
      <c r="I10" s="3">
        <v>19727</v>
      </c>
      <c r="J10" s="3">
        <v>134</v>
      </c>
      <c r="K10" s="3">
        <v>311</v>
      </c>
      <c r="L10" s="3">
        <v>480</v>
      </c>
      <c r="M10" s="3">
        <v>18</v>
      </c>
      <c r="N10" s="3">
        <v>1378</v>
      </c>
      <c r="O10" s="3">
        <f t="shared" si="0"/>
        <v>42811</v>
      </c>
    </row>
    <row r="11" spans="1:15">
      <c r="A11" s="2" t="s">
        <v>9</v>
      </c>
      <c r="B11" s="3">
        <v>6436</v>
      </c>
      <c r="C11" s="3">
        <v>8888</v>
      </c>
      <c r="D11" s="3">
        <v>772</v>
      </c>
      <c r="E11" s="3">
        <v>3417</v>
      </c>
      <c r="F11" s="3">
        <v>497</v>
      </c>
      <c r="G11" s="3">
        <v>2384</v>
      </c>
      <c r="H11" s="3">
        <v>1991</v>
      </c>
      <c r="I11" s="3">
        <v>17432</v>
      </c>
      <c r="J11" s="3">
        <v>403</v>
      </c>
      <c r="K11" s="3">
        <v>579</v>
      </c>
      <c r="L11" s="3">
        <v>1006</v>
      </c>
      <c r="M11" s="3">
        <v>31</v>
      </c>
      <c r="N11" s="3">
        <v>1081</v>
      </c>
      <c r="O11" s="3">
        <f t="shared" si="0"/>
        <v>44917</v>
      </c>
    </row>
    <row r="12" spans="1:15">
      <c r="A12" s="2" t="s">
        <v>10</v>
      </c>
      <c r="B12" s="3">
        <v>1561</v>
      </c>
      <c r="C12" s="3">
        <v>13542</v>
      </c>
      <c r="D12" s="3">
        <v>482</v>
      </c>
      <c r="E12" s="3">
        <v>684</v>
      </c>
      <c r="F12" s="3">
        <v>153</v>
      </c>
      <c r="G12" s="3">
        <v>533</v>
      </c>
      <c r="H12" s="3">
        <v>4049</v>
      </c>
      <c r="I12" s="3">
        <v>16056</v>
      </c>
      <c r="J12" s="3">
        <v>404</v>
      </c>
      <c r="K12" s="3">
        <v>437</v>
      </c>
      <c r="L12" s="3">
        <v>161</v>
      </c>
      <c r="M12" s="3">
        <v>11</v>
      </c>
      <c r="N12" s="3">
        <v>1199</v>
      </c>
      <c r="O12" s="3">
        <f t="shared" si="0"/>
        <v>39272</v>
      </c>
    </row>
    <row r="13" spans="1:15">
      <c r="A13" s="2" t="s">
        <v>11</v>
      </c>
      <c r="B13" s="3">
        <v>3922</v>
      </c>
      <c r="C13" s="3">
        <v>12209</v>
      </c>
      <c r="D13" s="3">
        <v>629</v>
      </c>
      <c r="E13" s="3">
        <v>99</v>
      </c>
      <c r="F13" s="3">
        <v>99</v>
      </c>
      <c r="G13" s="3">
        <v>531</v>
      </c>
      <c r="H13" s="3">
        <v>2753</v>
      </c>
      <c r="I13" s="3">
        <v>22557</v>
      </c>
      <c r="J13" s="3">
        <v>386</v>
      </c>
      <c r="K13" s="3">
        <v>258</v>
      </c>
      <c r="L13" s="3">
        <v>194</v>
      </c>
      <c r="M13" s="3">
        <v>18</v>
      </c>
      <c r="N13" s="3">
        <v>827</v>
      </c>
      <c r="O13" s="3">
        <f t="shared" si="0"/>
        <v>44482</v>
      </c>
    </row>
    <row r="14" spans="1:15">
      <c r="A14" s="2" t="s">
        <v>12</v>
      </c>
      <c r="B14" s="3">
        <v>3532</v>
      </c>
      <c r="C14" s="3">
        <v>10000</v>
      </c>
      <c r="D14" s="3">
        <v>593</v>
      </c>
      <c r="E14" s="3">
        <v>129</v>
      </c>
      <c r="F14" s="3">
        <v>91</v>
      </c>
      <c r="G14" s="3">
        <v>466</v>
      </c>
      <c r="H14" s="3">
        <v>2568</v>
      </c>
      <c r="I14" s="3">
        <v>21555</v>
      </c>
      <c r="J14" s="3">
        <v>288</v>
      </c>
      <c r="K14" s="3">
        <v>327</v>
      </c>
      <c r="L14" s="3">
        <v>136</v>
      </c>
      <c r="M14" s="3">
        <v>9</v>
      </c>
      <c r="N14" s="3">
        <v>775</v>
      </c>
      <c r="O14" s="3">
        <f t="shared" si="0"/>
        <v>40469</v>
      </c>
    </row>
    <row r="15" spans="1:15">
      <c r="A15" s="2" t="s">
        <v>13</v>
      </c>
      <c r="B15" s="3">
        <v>2653</v>
      </c>
      <c r="C15" s="3">
        <v>14666</v>
      </c>
      <c r="D15" s="3">
        <v>859</v>
      </c>
      <c r="E15" s="3">
        <v>210</v>
      </c>
      <c r="F15" s="3">
        <v>289</v>
      </c>
      <c r="G15" s="3">
        <v>608</v>
      </c>
      <c r="H15" s="3">
        <v>7739</v>
      </c>
      <c r="I15" s="3">
        <v>32520</v>
      </c>
      <c r="J15" s="3">
        <v>214</v>
      </c>
      <c r="K15" s="3">
        <v>626</v>
      </c>
      <c r="L15" s="3">
        <v>424</v>
      </c>
      <c r="M15" s="3">
        <v>6</v>
      </c>
      <c r="N15" s="3">
        <v>1069</v>
      </c>
      <c r="O15" s="3">
        <f t="shared" si="0"/>
        <v>61883</v>
      </c>
    </row>
    <row r="16" spans="1:15" s="10" customFormat="1">
      <c r="A16" s="2" t="s">
        <v>14</v>
      </c>
      <c r="B16" s="3">
        <v>1372</v>
      </c>
      <c r="C16" s="3">
        <v>13274</v>
      </c>
      <c r="D16" s="3">
        <v>2038</v>
      </c>
      <c r="E16" s="3">
        <v>683</v>
      </c>
      <c r="F16" s="3">
        <v>198</v>
      </c>
      <c r="G16" s="3">
        <v>1745</v>
      </c>
      <c r="H16" s="3">
        <v>5579</v>
      </c>
      <c r="I16" s="3">
        <v>21163</v>
      </c>
      <c r="J16" s="3">
        <v>513</v>
      </c>
      <c r="K16" s="3">
        <v>377</v>
      </c>
      <c r="L16" s="3">
        <v>322</v>
      </c>
      <c r="M16" s="3">
        <v>8</v>
      </c>
      <c r="N16" s="3">
        <v>1423</v>
      </c>
      <c r="O16" s="3">
        <f t="shared" si="0"/>
        <v>48695</v>
      </c>
    </row>
    <row r="17" spans="1:15">
      <c r="A17" s="2" t="s">
        <v>15</v>
      </c>
      <c r="B17" s="3">
        <v>1987</v>
      </c>
      <c r="C17" s="3">
        <v>8958</v>
      </c>
      <c r="D17" s="3">
        <v>259</v>
      </c>
      <c r="E17" s="3">
        <v>1904</v>
      </c>
      <c r="F17" s="3">
        <v>305</v>
      </c>
      <c r="G17" s="3">
        <v>1746</v>
      </c>
      <c r="H17" s="3">
        <v>2531</v>
      </c>
      <c r="I17" s="3">
        <v>18846</v>
      </c>
      <c r="J17" s="3">
        <v>370</v>
      </c>
      <c r="K17" s="3">
        <v>372</v>
      </c>
      <c r="L17" s="3">
        <v>241</v>
      </c>
      <c r="M17" s="3">
        <v>4</v>
      </c>
      <c r="N17" s="3">
        <v>851</v>
      </c>
      <c r="O17" s="3">
        <f t="shared" si="0"/>
        <v>38374</v>
      </c>
    </row>
    <row r="18" spans="1:15">
      <c r="A18" s="2" t="s">
        <v>16</v>
      </c>
      <c r="B18" s="3">
        <v>4878</v>
      </c>
      <c r="C18" s="3">
        <v>12710</v>
      </c>
      <c r="D18" s="3">
        <v>571</v>
      </c>
      <c r="E18" s="3">
        <v>219</v>
      </c>
      <c r="F18" s="3">
        <v>234</v>
      </c>
      <c r="G18" s="3">
        <v>1734</v>
      </c>
      <c r="H18" s="3">
        <v>4328</v>
      </c>
      <c r="I18" s="3">
        <v>28532</v>
      </c>
      <c r="J18" s="3">
        <v>503</v>
      </c>
      <c r="K18" s="3">
        <v>390</v>
      </c>
      <c r="L18" s="3">
        <v>861</v>
      </c>
      <c r="M18" s="3">
        <v>30</v>
      </c>
      <c r="N18" s="3">
        <v>880</v>
      </c>
      <c r="O18" s="3">
        <f t="shared" si="0"/>
        <v>55870</v>
      </c>
    </row>
    <row r="19" spans="1:15">
      <c r="A19" s="2" t="s">
        <v>17</v>
      </c>
      <c r="B19" s="3">
        <v>4993</v>
      </c>
      <c r="C19" s="3">
        <v>12112</v>
      </c>
      <c r="D19" s="3">
        <v>556</v>
      </c>
      <c r="E19" s="3">
        <v>237</v>
      </c>
      <c r="F19" s="3">
        <v>241</v>
      </c>
      <c r="G19" s="3">
        <v>1356</v>
      </c>
      <c r="H19" s="3">
        <v>3556</v>
      </c>
      <c r="I19" s="3">
        <v>22970</v>
      </c>
      <c r="J19" s="3">
        <v>439</v>
      </c>
      <c r="K19" s="3">
        <v>393</v>
      </c>
      <c r="L19" s="3">
        <v>556</v>
      </c>
      <c r="M19" s="3">
        <v>45</v>
      </c>
      <c r="N19" s="3">
        <v>975</v>
      </c>
      <c r="O19" s="3">
        <f t="shared" si="0"/>
        <v>48429</v>
      </c>
    </row>
    <row r="20" spans="1:15">
      <c r="A20" s="2" t="s">
        <v>18</v>
      </c>
      <c r="B20" s="3">
        <v>6905</v>
      </c>
      <c r="C20" s="3">
        <v>14530</v>
      </c>
      <c r="D20" s="3">
        <v>613</v>
      </c>
      <c r="E20" s="3">
        <v>196</v>
      </c>
      <c r="F20" s="3">
        <v>260</v>
      </c>
      <c r="G20" s="3">
        <v>1845</v>
      </c>
      <c r="H20" s="3">
        <v>3907</v>
      </c>
      <c r="I20" s="3">
        <v>26997</v>
      </c>
      <c r="J20" s="3">
        <v>494</v>
      </c>
      <c r="K20" s="3">
        <v>316</v>
      </c>
      <c r="L20" s="3">
        <v>812</v>
      </c>
      <c r="M20" s="3">
        <v>26</v>
      </c>
      <c r="N20" s="3">
        <v>964</v>
      </c>
      <c r="O20" s="3">
        <f t="shared" si="0"/>
        <v>57865</v>
      </c>
    </row>
    <row r="21" spans="1:15">
      <c r="A21" s="2" t="s">
        <v>19</v>
      </c>
      <c r="B21" s="3">
        <v>3841</v>
      </c>
      <c r="C21" s="3">
        <v>9116</v>
      </c>
      <c r="D21" s="3">
        <v>436</v>
      </c>
      <c r="E21" s="3">
        <v>256</v>
      </c>
      <c r="F21" s="3">
        <v>227</v>
      </c>
      <c r="G21" s="3">
        <v>1433</v>
      </c>
      <c r="H21" s="3">
        <v>3028</v>
      </c>
      <c r="I21" s="3">
        <v>21504</v>
      </c>
      <c r="J21" s="3">
        <v>506</v>
      </c>
      <c r="K21" s="3">
        <v>243</v>
      </c>
      <c r="L21" s="3">
        <v>574</v>
      </c>
      <c r="M21" s="3">
        <v>16</v>
      </c>
      <c r="N21" s="3">
        <v>749</v>
      </c>
      <c r="O21" s="3">
        <f t="shared" si="0"/>
        <v>41929</v>
      </c>
    </row>
    <row r="22" spans="1:15">
      <c r="A22" s="2" t="s">
        <v>20</v>
      </c>
      <c r="B22" s="3">
        <v>1789</v>
      </c>
      <c r="C22" s="3">
        <v>6606</v>
      </c>
      <c r="D22" s="3">
        <v>310</v>
      </c>
      <c r="E22" s="3">
        <v>186</v>
      </c>
      <c r="F22" s="3">
        <v>245</v>
      </c>
      <c r="G22" s="3">
        <v>1461</v>
      </c>
      <c r="H22" s="3">
        <v>2610</v>
      </c>
      <c r="I22" s="3">
        <v>20454</v>
      </c>
      <c r="J22" s="3">
        <v>440</v>
      </c>
      <c r="K22" s="3">
        <v>238</v>
      </c>
      <c r="L22" s="3">
        <v>509</v>
      </c>
      <c r="M22" s="3">
        <v>23</v>
      </c>
      <c r="N22" s="3">
        <v>676</v>
      </c>
      <c r="O22" s="3">
        <f t="shared" si="0"/>
        <v>35547</v>
      </c>
    </row>
    <row r="23" spans="1:15">
      <c r="A23" s="2" t="s">
        <v>21</v>
      </c>
      <c r="B23" s="3">
        <v>1865</v>
      </c>
      <c r="C23" s="3">
        <v>7857</v>
      </c>
      <c r="D23" s="3">
        <v>405</v>
      </c>
      <c r="E23" s="3">
        <v>290</v>
      </c>
      <c r="F23" s="3">
        <v>252</v>
      </c>
      <c r="G23" s="3">
        <v>1923</v>
      </c>
      <c r="H23" s="3">
        <v>3250</v>
      </c>
      <c r="I23" s="3">
        <v>21407</v>
      </c>
      <c r="J23" s="3">
        <v>443</v>
      </c>
      <c r="K23" s="3">
        <v>244</v>
      </c>
      <c r="L23" s="3">
        <v>421</v>
      </c>
      <c r="M23" s="3">
        <v>20</v>
      </c>
      <c r="N23" s="3">
        <v>938</v>
      </c>
      <c r="O23" s="3">
        <f t="shared" si="0"/>
        <v>39315</v>
      </c>
    </row>
    <row r="24" spans="1:15">
      <c r="A24" s="2" t="s">
        <v>22</v>
      </c>
      <c r="B24" s="3">
        <v>1683</v>
      </c>
      <c r="C24" s="3">
        <v>8735</v>
      </c>
      <c r="D24" s="3">
        <v>480</v>
      </c>
      <c r="E24" s="3">
        <v>435</v>
      </c>
      <c r="F24" s="3">
        <v>219</v>
      </c>
      <c r="G24" s="3">
        <v>1207</v>
      </c>
      <c r="H24" s="3">
        <v>4271</v>
      </c>
      <c r="I24" s="3">
        <v>23129</v>
      </c>
      <c r="J24" s="3">
        <v>403</v>
      </c>
      <c r="K24" s="3">
        <v>306</v>
      </c>
      <c r="L24" s="3">
        <v>422</v>
      </c>
      <c r="M24" s="3">
        <v>7</v>
      </c>
      <c r="N24" s="3">
        <v>895</v>
      </c>
      <c r="O24" s="3">
        <f t="shared" si="0"/>
        <v>42192</v>
      </c>
    </row>
    <row r="25" spans="1:15">
      <c r="A25" s="2" t="s">
        <v>23</v>
      </c>
      <c r="B25" s="3">
        <v>1292</v>
      </c>
      <c r="C25" s="3">
        <v>13340</v>
      </c>
      <c r="D25" s="3">
        <v>450</v>
      </c>
      <c r="E25" s="3">
        <v>4392</v>
      </c>
      <c r="F25" s="3">
        <v>1190</v>
      </c>
      <c r="G25" s="3">
        <v>771</v>
      </c>
      <c r="H25" s="3">
        <v>7180</v>
      </c>
      <c r="I25" s="3">
        <v>18279</v>
      </c>
      <c r="J25" s="3">
        <v>2826</v>
      </c>
      <c r="K25" s="3">
        <v>333</v>
      </c>
      <c r="L25" s="3">
        <v>223</v>
      </c>
      <c r="M25" s="3">
        <v>1</v>
      </c>
      <c r="N25" s="3">
        <v>1840</v>
      </c>
      <c r="O25" s="3">
        <f t="shared" si="0"/>
        <v>52117</v>
      </c>
    </row>
    <row r="26" spans="1:15">
      <c r="A26" s="2" t="s">
        <v>24</v>
      </c>
      <c r="B26" s="3">
        <v>2435</v>
      </c>
      <c r="C26" s="3">
        <v>8342</v>
      </c>
      <c r="D26" s="3">
        <v>352</v>
      </c>
      <c r="E26" s="3">
        <v>327</v>
      </c>
      <c r="F26" s="3">
        <v>249</v>
      </c>
      <c r="G26" s="3">
        <v>1132</v>
      </c>
      <c r="H26" s="3">
        <v>3218</v>
      </c>
      <c r="I26" s="3">
        <v>24769</v>
      </c>
      <c r="J26" s="3">
        <v>411</v>
      </c>
      <c r="K26" s="3">
        <v>261</v>
      </c>
      <c r="L26" s="3">
        <v>812</v>
      </c>
      <c r="M26" s="3">
        <v>11</v>
      </c>
      <c r="N26" s="3">
        <v>908</v>
      </c>
      <c r="O26" s="3">
        <f t="shared" si="0"/>
        <v>43227</v>
      </c>
    </row>
    <row r="27" spans="1:15">
      <c r="A27" s="2" t="s">
        <v>25</v>
      </c>
      <c r="B27" s="3">
        <v>5416</v>
      </c>
      <c r="C27" s="3">
        <v>11938</v>
      </c>
      <c r="D27" s="3">
        <v>436</v>
      </c>
      <c r="E27" s="3">
        <v>289</v>
      </c>
      <c r="F27" s="3">
        <v>295</v>
      </c>
      <c r="G27" s="3">
        <v>1246</v>
      </c>
      <c r="H27" s="3">
        <v>3213</v>
      </c>
      <c r="I27" s="3">
        <v>23304</v>
      </c>
      <c r="J27" s="3">
        <v>368</v>
      </c>
      <c r="K27" s="3">
        <v>268</v>
      </c>
      <c r="L27" s="3">
        <v>876</v>
      </c>
      <c r="M27" s="3">
        <v>32</v>
      </c>
      <c r="N27" s="3">
        <v>748</v>
      </c>
      <c r="O27" s="3">
        <f t="shared" si="0"/>
        <v>48429</v>
      </c>
    </row>
    <row r="28" spans="1:15">
      <c r="A28" s="2" t="s">
        <v>26</v>
      </c>
      <c r="B28" s="3">
        <v>3809</v>
      </c>
      <c r="C28" s="3">
        <v>11379</v>
      </c>
      <c r="D28" s="3">
        <v>426</v>
      </c>
      <c r="E28" s="3">
        <v>259</v>
      </c>
      <c r="F28" s="3">
        <v>318</v>
      </c>
      <c r="G28" s="3">
        <v>1357</v>
      </c>
      <c r="H28" s="3">
        <v>2985</v>
      </c>
      <c r="I28" s="3">
        <v>25427</v>
      </c>
      <c r="J28" s="3">
        <v>320</v>
      </c>
      <c r="K28" s="3">
        <v>252</v>
      </c>
      <c r="L28" s="3">
        <v>731</v>
      </c>
      <c r="M28" s="3">
        <v>24</v>
      </c>
      <c r="N28" s="3">
        <v>1090</v>
      </c>
      <c r="O28" s="3">
        <f t="shared" si="0"/>
        <v>48377</v>
      </c>
    </row>
    <row r="29" spans="1:15">
      <c r="A29" s="2" t="s">
        <v>27</v>
      </c>
      <c r="B29" s="3">
        <v>2578</v>
      </c>
      <c r="C29" s="3">
        <v>8325</v>
      </c>
      <c r="D29" s="3">
        <v>1001</v>
      </c>
      <c r="E29" s="3">
        <v>278</v>
      </c>
      <c r="F29" s="3">
        <v>247</v>
      </c>
      <c r="G29" s="3">
        <v>962</v>
      </c>
      <c r="H29" s="3">
        <v>5077</v>
      </c>
      <c r="I29" s="3">
        <v>20256</v>
      </c>
      <c r="J29" s="3">
        <v>425</v>
      </c>
      <c r="K29" s="3">
        <v>285</v>
      </c>
      <c r="L29" s="3">
        <v>501</v>
      </c>
      <c r="M29" s="3">
        <v>12</v>
      </c>
      <c r="N29" s="3">
        <v>1157</v>
      </c>
      <c r="O29" s="3">
        <f t="shared" si="0"/>
        <v>41104</v>
      </c>
    </row>
    <row r="30" spans="1:15">
      <c r="A30" s="2" t="s">
        <v>28</v>
      </c>
      <c r="B30" s="3">
        <v>8557</v>
      </c>
      <c r="C30" s="3">
        <v>6994</v>
      </c>
      <c r="D30" s="3">
        <v>461</v>
      </c>
      <c r="E30" s="3">
        <v>1671</v>
      </c>
      <c r="F30" s="3">
        <v>161</v>
      </c>
      <c r="G30" s="3">
        <v>2858</v>
      </c>
      <c r="H30" s="3">
        <v>5598</v>
      </c>
      <c r="I30" s="3">
        <v>16823</v>
      </c>
      <c r="J30" s="3">
        <v>314</v>
      </c>
      <c r="K30" s="3">
        <v>427</v>
      </c>
      <c r="L30" s="3">
        <v>511</v>
      </c>
      <c r="M30" s="3">
        <v>3</v>
      </c>
      <c r="N30" s="3">
        <v>1211</v>
      </c>
      <c r="O30" s="3">
        <f t="shared" si="0"/>
        <v>45589</v>
      </c>
    </row>
    <row r="31" spans="1:15" ht="15" thickBot="1">
      <c r="A31" s="11" t="s">
        <v>1</v>
      </c>
      <c r="B31" s="5">
        <f>SUM(B7:B30)</f>
        <v>85614</v>
      </c>
      <c r="C31" s="5">
        <f t="shared" ref="C31:N31" si="1">SUM(C7:C30)</f>
        <v>255621</v>
      </c>
      <c r="D31" s="5">
        <f t="shared" si="1"/>
        <v>17078</v>
      </c>
      <c r="E31" s="5">
        <f t="shared" si="1"/>
        <v>19982</v>
      </c>
      <c r="F31" s="5">
        <f t="shared" si="1"/>
        <v>10536</v>
      </c>
      <c r="G31" s="5">
        <f t="shared" si="1"/>
        <v>31897</v>
      </c>
      <c r="H31" s="5">
        <f t="shared" si="1"/>
        <v>90912</v>
      </c>
      <c r="I31" s="5">
        <f t="shared" si="1"/>
        <v>533313</v>
      </c>
      <c r="J31" s="5">
        <f t="shared" si="1"/>
        <v>11285</v>
      </c>
      <c r="K31" s="5">
        <f t="shared" si="1"/>
        <v>8386</v>
      </c>
      <c r="L31" s="5">
        <f t="shared" si="1"/>
        <v>12396</v>
      </c>
      <c r="M31" s="5">
        <f t="shared" si="1"/>
        <v>422</v>
      </c>
      <c r="N31" s="5">
        <f t="shared" si="1"/>
        <v>25380</v>
      </c>
      <c r="O31" s="6">
        <f t="shared" si="0"/>
        <v>1102822</v>
      </c>
    </row>
    <row r="32" spans="1:15" ht="15.5" thickTop="1" thickBot="1">
      <c r="A32" s="12" t="s">
        <v>2</v>
      </c>
      <c r="B32" s="4">
        <f t="shared" ref="B32:O32" si="2">B31/$O$31</f>
        <v>7.7631748369183781E-2</v>
      </c>
      <c r="C32" s="4">
        <f t="shared" si="2"/>
        <v>0.23178808547526256</v>
      </c>
      <c r="D32" s="4">
        <f t="shared" si="2"/>
        <v>1.5485726617713465E-2</v>
      </c>
      <c r="E32" s="4">
        <f t="shared" si="2"/>
        <v>1.8118971148562507E-2</v>
      </c>
      <c r="F32" s="4">
        <f t="shared" si="2"/>
        <v>9.5536723061382528E-3</v>
      </c>
      <c r="G32" s="4">
        <f t="shared" si="2"/>
        <v>2.8923071900995807E-2</v>
      </c>
      <c r="H32" s="4">
        <f t="shared" si="2"/>
        <v>8.2435787461621182E-2</v>
      </c>
      <c r="I32" s="4">
        <f t="shared" si="2"/>
        <v>0.48358937344376518</v>
      </c>
      <c r="J32" s="4">
        <f t="shared" si="2"/>
        <v>1.0232839025699523E-2</v>
      </c>
      <c r="K32" s="4">
        <f t="shared" si="2"/>
        <v>7.6041283180785296E-3</v>
      </c>
      <c r="L32" s="4">
        <f t="shared" si="2"/>
        <v>1.1240254546971315E-2</v>
      </c>
      <c r="M32" s="4">
        <f t="shared" si="2"/>
        <v>3.8265468044707126E-4</v>
      </c>
      <c r="N32" s="4">
        <f t="shared" si="2"/>
        <v>2.3013686705560824E-2</v>
      </c>
      <c r="O32" s="4">
        <f t="shared" si="2"/>
        <v>1</v>
      </c>
    </row>
    <row r="33" spans="1:15" ht="15" thickTop="1">
      <c r="A33" s="25" t="s">
        <v>32</v>
      </c>
      <c r="B33" s="13"/>
      <c r="C33" s="13"/>
      <c r="D33" s="14"/>
      <c r="E33" s="13"/>
      <c r="F33" s="14"/>
      <c r="G33" s="13"/>
      <c r="H33" s="13"/>
      <c r="I33" s="13"/>
      <c r="J33" s="13"/>
      <c r="K33" s="14"/>
      <c r="L33" s="14"/>
      <c r="M33" s="14"/>
      <c r="N33" s="14"/>
      <c r="O33" s="15"/>
    </row>
  </sheetData>
  <mergeCells count="17">
    <mergeCell ref="L5:L6"/>
    <mergeCell ref="A2:O2"/>
    <mergeCell ref="I5:I6"/>
    <mergeCell ref="G5:G6"/>
    <mergeCell ref="A3:O3"/>
    <mergeCell ref="A5:A6"/>
    <mergeCell ref="B5:B6"/>
    <mergeCell ref="C5:C6"/>
    <mergeCell ref="D5:D6"/>
    <mergeCell ref="E5:E6"/>
    <mergeCell ref="F5:F6"/>
    <mergeCell ref="H5:H6"/>
    <mergeCell ref="J5:J6"/>
    <mergeCell ref="K5:K6"/>
    <mergeCell ref="M5:M6"/>
    <mergeCell ref="N5:N6"/>
    <mergeCell ref="O5:O6"/>
  </mergeCells>
  <hyperlinks>
    <hyperlink ref="A7" r:id="rId1" location="!/25/1" display="http://prep2016-sin.ine.mx/DiputadosLocales/Distrito/VotosCandidatura/ - !/25/1"/>
    <hyperlink ref="A8" r:id="rId2" location="!/25/2" display="http://prep2016-sin.ine.mx/DiputadosLocales/Distrito/VotosCandidatura/ - !/25/2"/>
    <hyperlink ref="A9" r:id="rId3" location="!/25/3" display="http://prep2016-sin.ine.mx/DiputadosLocales/Distrito/VotosCandidatura/ - !/25/3"/>
    <hyperlink ref="A10" r:id="rId4" location="!/25/4" display="http://prep2016-sin.ine.mx/DiputadosLocales/Distrito/VotosCandidatura/ - !/25/4"/>
    <hyperlink ref="A11" r:id="rId5" location="!/25/5" display="http://prep2016-sin.ine.mx/DiputadosLocales/Distrito/VotosCandidatura/ - !/25/5"/>
    <hyperlink ref="A12" r:id="rId6" location="!/25/6" display="http://prep2016-sin.ine.mx/DiputadosLocales/Distrito/VotosCandidatura/ - !/25/6"/>
    <hyperlink ref="A13" r:id="rId7" location="!/25/7" display="http://prep2016-sin.ine.mx/DiputadosLocales/Distrito/VotosCandidatura/ - !/25/7"/>
    <hyperlink ref="A14" r:id="rId8" location="!/25/8" display="http://prep2016-sin.ine.mx/DiputadosLocales/Distrito/VotosCandidatura/ - !/25/8"/>
    <hyperlink ref="A15" r:id="rId9" location="!/25/9" display="http://prep2016-sin.ine.mx/DiputadosLocales/Distrito/VotosCandidatura/ - !/25/9"/>
    <hyperlink ref="A16" r:id="rId10" location="!/25/10" display="http://prep2016-sin.ine.mx/DiputadosLocales/Distrito/VotosCandidatura/ - !/25/10"/>
    <hyperlink ref="A17" r:id="rId11" location="!/25/11" display="http://prep2016-sin.ine.mx/DiputadosLocales/Distrito/VotosCandidatura/ - !/25/11"/>
    <hyperlink ref="A18" r:id="rId12" location="!/25/12" display="http://prep2016-sin.ine.mx/DiputadosLocales/Distrito/VotosCandidatura/ - !/25/12"/>
    <hyperlink ref="A19" r:id="rId13" location="!/25/13" display="http://prep2016-sin.ine.mx/DiputadosLocales/Distrito/VotosCandidatura/ - !/25/13"/>
    <hyperlink ref="A20" r:id="rId14" location="!/25/14" display="http://prep2016-sin.ine.mx/DiputadosLocales/Distrito/VotosCandidatura/ - !/25/14"/>
    <hyperlink ref="A21" r:id="rId15" location="!/25/15" display="http://prep2016-sin.ine.mx/DiputadosLocales/Distrito/VotosCandidatura/ - !/25/15"/>
    <hyperlink ref="A22" r:id="rId16" location="!/25/16" display="http://prep2016-sin.ine.mx/DiputadosLocales/Distrito/VotosCandidatura/ - !/25/16"/>
    <hyperlink ref="A23" r:id="rId17" location="!/25/17" display="http://prep2016-sin.ine.mx/DiputadosLocales/Distrito/VotosCandidatura/ - !/25/17"/>
    <hyperlink ref="A24" r:id="rId18" location="!/25/18" display="http://prep2016-sin.ine.mx/DiputadosLocales/Distrito/VotosCandidatura/ - !/25/18"/>
    <hyperlink ref="A25" r:id="rId19" location="!/25/19" display="http://prep2016-sin.ine.mx/DiputadosLocales/Distrito/VotosCandidatura/ - !/25/19"/>
    <hyperlink ref="A26" r:id="rId20" location="!/25/20" display="http://prep2016-sin.ine.mx/DiputadosLocales/Distrito/VotosCandidatura/ - !/25/20"/>
    <hyperlink ref="A27" r:id="rId21" location="!/25/21" display="http://prep2016-sin.ine.mx/DiputadosLocales/Distrito/VotosCandidatura/ - !/25/21"/>
    <hyperlink ref="A28" r:id="rId22" location="!/25/22" display="http://prep2016-sin.ine.mx/DiputadosLocales/Distrito/VotosCandidatura/ - !/25/22"/>
    <hyperlink ref="A29" r:id="rId23" location="!/25/23" display="http://prep2016-sin.ine.mx/DiputadosLocales/Distrito/VotosCandidatura/ - !/25/23"/>
    <hyperlink ref="A30" r:id="rId24" location="!/25/24" display="http://prep2016-sin.ine.mx/DiputadosLocales/Distrito/VotosCandidatura/ - !/25/24"/>
  </hyperlinks>
  <printOptions horizontalCentered="1"/>
  <pageMargins left="0.39370078740157483" right="0.39370078740157483" top="0.39370078740157483" bottom="0.39370078740157483" header="0" footer="0"/>
  <pageSetup paperSize="3" scale="99" orientation="landscape" r:id="rId25"/>
  <drawing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GOBERNADOR</vt:lpstr>
      <vt:lpstr>GOBERNADOR!Área_de_impresión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2021-06-16T20:42:37Z</cp:lastPrinted>
  <dcterms:created xsi:type="dcterms:W3CDTF">2018-07-05T00:23:21Z</dcterms:created>
  <dcterms:modified xsi:type="dcterms:W3CDTF">2021-07-13T18:04:16Z</dcterms:modified>
</cp:coreProperties>
</file>