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760"/>
  </bookViews>
  <sheets>
    <sheet name="DIPUTADOS MR" sheetId="5" r:id="rId1"/>
  </sheets>
  <definedNames>
    <definedName name="_xlnm.Print_Area" localSheetId="0">'DIPUTADOS MR'!$A$1:$Q$32</definedName>
  </definedNames>
  <calcPr calcId="145621"/>
</workbook>
</file>

<file path=xl/calcChain.xml><?xml version="1.0" encoding="utf-8"?>
<calcChain xmlns="http://schemas.openxmlformats.org/spreadsheetml/2006/main">
  <c r="C31" i="5" l="1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8" i="5" l="1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7" i="5"/>
  <c r="B31" i="5"/>
  <c r="Q31" i="5" l="1"/>
  <c r="B32" i="5" s="1"/>
  <c r="Q32" i="5" l="1"/>
  <c r="O32" i="5"/>
  <c r="N32" i="5"/>
  <c r="I32" i="5"/>
  <c r="C32" i="5"/>
  <c r="K32" i="5"/>
  <c r="J32" i="5"/>
  <c r="E32" i="5"/>
  <c r="P32" i="5"/>
  <c r="G32" i="5"/>
  <c r="F32" i="5"/>
  <c r="H32" i="5"/>
  <c r="L32" i="5"/>
  <c r="M32" i="5"/>
  <c r="D32" i="5"/>
</calcChain>
</file>

<file path=xl/sharedStrings.xml><?xml version="1.0" encoding="utf-8"?>
<sst xmlns="http://schemas.openxmlformats.org/spreadsheetml/2006/main" count="35" uniqueCount="34">
  <si>
    <t>VOTOS NULOS</t>
  </si>
  <si>
    <t>TOTAL</t>
  </si>
  <si>
    <t>Total de votos</t>
  </si>
  <si>
    <t>Porcentaje</t>
  </si>
  <si>
    <t>DISTRITO</t>
  </si>
  <si>
    <t>CANDIDATOS NO REGISTRADOS</t>
  </si>
  <si>
    <t>Candidato Independiente</t>
  </si>
  <si>
    <t>1. EL FUERTE</t>
  </si>
  <si>
    <t>2. LOS MOCHIS</t>
  </si>
  <si>
    <t>3. LOS MOCHIS</t>
  </si>
  <si>
    <t>4. LOS MOCHIS</t>
  </si>
  <si>
    <t>5. LOS MOCHIS</t>
  </si>
  <si>
    <t>6. SINALOA</t>
  </si>
  <si>
    <t>7. GUASAVE</t>
  </si>
  <si>
    <t>8. GUASAVE</t>
  </si>
  <si>
    <t>9. GUAMUCHIL</t>
  </si>
  <si>
    <t>10. MOCORITO</t>
  </si>
  <si>
    <t>11. NAVOLATO</t>
  </si>
  <si>
    <t>12. CULIACÁN</t>
  </si>
  <si>
    <t>13. CULIACÁN</t>
  </si>
  <si>
    <t>14. CULIACÁN</t>
  </si>
  <si>
    <t>15. CULIACÁN</t>
  </si>
  <si>
    <t>16. CULIACÁN</t>
  </si>
  <si>
    <t>17. CULIACÁN</t>
  </si>
  <si>
    <t>18. CULIACÁN</t>
  </si>
  <si>
    <t>19. LA CRUZ</t>
  </si>
  <si>
    <t>20. MAZATLÁN</t>
  </si>
  <si>
    <t>21. MAZATLÁN</t>
  </si>
  <si>
    <t>22. MAZATLÁN</t>
  </si>
  <si>
    <t>23. MAZATLÁN</t>
  </si>
  <si>
    <t>24. ROSARIO</t>
  </si>
  <si>
    <r>
      <t>Estado de Sinaloa</t>
    </r>
    <r>
      <rPr>
        <sz val="27"/>
        <color rgb="FF333333"/>
        <rFont val="Inherit"/>
      </rPr>
      <t> </t>
    </r>
    <r>
      <rPr>
        <b/>
        <sz val="19"/>
        <color rgb="FFE3DAE8"/>
        <rFont val="Inherit"/>
      </rPr>
      <t xml:space="preserve">| </t>
    </r>
    <r>
      <rPr>
        <sz val="17"/>
        <color rgb="FF8F4691"/>
        <rFont val="Inherit"/>
      </rPr>
      <t>Proceso Electoral Local 2020-2021</t>
    </r>
  </si>
  <si>
    <r>
      <t>Elección</t>
    </r>
    <r>
      <rPr>
        <sz val="27"/>
        <color rgb="FF333333"/>
        <rFont val="Inherit"/>
      </rPr>
      <t> </t>
    </r>
    <r>
      <rPr>
        <b/>
        <sz val="19"/>
        <color rgb="FFE3DAE8"/>
        <rFont val="Inherit"/>
      </rPr>
      <t>|</t>
    </r>
    <r>
      <rPr>
        <sz val="27"/>
        <color rgb="FF333333"/>
        <rFont val="Inherit"/>
      </rPr>
      <t> </t>
    </r>
    <r>
      <rPr>
        <sz val="17"/>
        <color rgb="FF8F4691"/>
        <rFont val="Inherit"/>
      </rPr>
      <t>Diputaciones Mayoría Relativa</t>
    </r>
  </si>
  <si>
    <t>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</si>
</sst>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7"/>
      <color rgb="FF000000"/>
      <name val="Inherit"/>
    </font>
    <font>
      <sz val="27"/>
      <color rgb="FF333333"/>
      <name val="Inherit"/>
    </font>
    <font>
      <b/>
      <sz val="19"/>
      <color rgb="FFE3DAE8"/>
      <name val="Inherit"/>
    </font>
    <font>
      <sz val="17"/>
      <color rgb="FF8F4691"/>
      <name val="Inherit"/>
    </font>
    <font>
      <sz val="16"/>
      <color rgb="FF000000"/>
      <name val="Inherit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10" fontId="2" fillId="3" borderId="4" xfId="0" applyNumberFormat="1" applyFont="1" applyFill="1" applyBorder="1" applyAlignment="1">
      <alignment horizontal="center" vertical="center" wrapText="1"/>
    </xf>
    <xf numFmtId="3" fontId="12" fillId="4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3" fillId="3" borderId="3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49" fontId="1" fillId="5" borderId="6" xfId="1" applyNumberFormat="1" applyFont="1" applyFill="1" applyBorder="1" applyAlignment="1">
      <alignment horizontal="left"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4" fillId="5" borderId="0" xfId="0" applyFont="1" applyFill="1" applyAlignment="1">
      <alignment vertical="center"/>
    </xf>
    <xf numFmtId="49" fontId="14" fillId="5" borderId="6" xfId="1" applyNumberFormat="1" applyFont="1" applyFill="1" applyBorder="1" applyAlignment="1">
      <alignment horizontal="left" vertical="center" wrapText="1"/>
    </xf>
    <xf numFmtId="49" fontId="1" fillId="5" borderId="11" xfId="1" applyNumberFormat="1" applyFont="1" applyFill="1" applyBorder="1" applyAlignment="1">
      <alignment horizontal="left" vertical="center" wrapText="1"/>
    </xf>
    <xf numFmtId="3" fontId="12" fillId="5" borderId="10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left" vertical="center" wrapText="1"/>
    </xf>
    <xf numFmtId="3" fontId="15" fillId="5" borderId="5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F4691"/>
      <color rgb="FFFD7B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114300</xdr:rowOff>
    </xdr:from>
    <xdr:to>
      <xdr:col>1</xdr:col>
      <xdr:colOff>733425</xdr:colOff>
      <xdr:row>5</xdr:row>
      <xdr:rowOff>152400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114300</xdr:rowOff>
    </xdr:from>
    <xdr:to>
      <xdr:col>2</xdr:col>
      <xdr:colOff>733425</xdr:colOff>
      <xdr:row>5</xdr:row>
      <xdr:rowOff>152400</xdr:rowOff>
    </xdr:to>
    <xdr:pic>
      <xdr:nvPicPr>
        <xdr:cNvPr id="3" name="2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4</xdr:row>
      <xdr:rowOff>114300</xdr:rowOff>
    </xdr:from>
    <xdr:to>
      <xdr:col>3</xdr:col>
      <xdr:colOff>733425</xdr:colOff>
      <xdr:row>5</xdr:row>
      <xdr:rowOff>152400</xdr:rowOff>
    </xdr:to>
    <xdr:pic>
      <xdr:nvPicPr>
        <xdr:cNvPr id="4" name="3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4</xdr:row>
      <xdr:rowOff>114300</xdr:rowOff>
    </xdr:from>
    <xdr:to>
      <xdr:col>6</xdr:col>
      <xdr:colOff>0</xdr:colOff>
      <xdr:row>5</xdr:row>
      <xdr:rowOff>152400</xdr:rowOff>
    </xdr:to>
    <xdr:pic>
      <xdr:nvPicPr>
        <xdr:cNvPr id="5" name="4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85725</xdr:colOff>
      <xdr:row>4</xdr:row>
      <xdr:rowOff>161925</xdr:rowOff>
    </xdr:from>
    <xdr:to>
      <xdr:col>8</xdr:col>
      <xdr:colOff>704850</xdr:colOff>
      <xdr:row>5</xdr:row>
      <xdr:rowOff>104775</xdr:rowOff>
    </xdr:to>
    <xdr:pic>
      <xdr:nvPicPr>
        <xdr:cNvPr id="6" name="5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009650"/>
          <a:ext cx="6191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4</xdr:row>
      <xdr:rowOff>161925</xdr:rowOff>
    </xdr:from>
    <xdr:to>
      <xdr:col>7</xdr:col>
      <xdr:colOff>742950</xdr:colOff>
      <xdr:row>5</xdr:row>
      <xdr:rowOff>200025</xdr:rowOff>
    </xdr:to>
    <xdr:pic>
      <xdr:nvPicPr>
        <xdr:cNvPr id="7" name="6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33"/>
        <a:stretch/>
      </xdr:blipFill>
      <xdr:spPr bwMode="auto">
        <a:xfrm>
          <a:off x="5715000" y="100965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4</xdr:row>
      <xdr:rowOff>142875</xdr:rowOff>
    </xdr:from>
    <xdr:to>
      <xdr:col>6</xdr:col>
      <xdr:colOff>762000</xdr:colOff>
      <xdr:row>5</xdr:row>
      <xdr:rowOff>180975</xdr:rowOff>
    </xdr:to>
    <xdr:pic>
      <xdr:nvPicPr>
        <xdr:cNvPr id="8" name="7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2667" r="46000" b="-2667"/>
        <a:stretch/>
      </xdr:blipFill>
      <xdr:spPr bwMode="auto">
        <a:xfrm>
          <a:off x="4962525" y="99060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123825</xdr:rowOff>
    </xdr:from>
    <xdr:ext cx="714375" cy="714375"/>
    <xdr:pic>
      <xdr:nvPicPr>
        <xdr:cNvPr id="9" name="8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9715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9</xdr:col>
      <xdr:colOff>123826</xdr:colOff>
      <xdr:row>4</xdr:row>
      <xdr:rowOff>219075</xdr:rowOff>
    </xdr:from>
    <xdr:to>
      <xdr:col>9</xdr:col>
      <xdr:colOff>685800</xdr:colOff>
      <xdr:row>5</xdr:row>
      <xdr:rowOff>114300</xdr:rowOff>
    </xdr:to>
    <xdr:pic>
      <xdr:nvPicPr>
        <xdr:cNvPr id="10" name="9 Imagen" descr="https://prepsinaloa2021.mx/storage/actas_digitales/midaec/logos_partidos/PES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1" y="1066800"/>
          <a:ext cx="56197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133351</xdr:colOff>
      <xdr:row>4</xdr:row>
      <xdr:rowOff>266701</xdr:rowOff>
    </xdr:from>
    <xdr:to>
      <xdr:col>10</xdr:col>
      <xdr:colOff>628650</xdr:colOff>
      <xdr:row>5</xdr:row>
      <xdr:rowOff>57150</xdr:rowOff>
    </xdr:to>
    <xdr:pic>
      <xdr:nvPicPr>
        <xdr:cNvPr id="11" name="10 Imagen" descr="https://prepsinaloa2021.mx/storage/actas_digitales/midaec/logos_partidos/RSP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1" y="1114426"/>
          <a:ext cx="495299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95252</xdr:colOff>
      <xdr:row>4</xdr:row>
      <xdr:rowOff>257176</xdr:rowOff>
    </xdr:from>
    <xdr:to>
      <xdr:col>11</xdr:col>
      <xdr:colOff>581026</xdr:colOff>
      <xdr:row>5</xdr:row>
      <xdr:rowOff>76200</xdr:rowOff>
    </xdr:to>
    <xdr:pic>
      <xdr:nvPicPr>
        <xdr:cNvPr id="12" name="11 Imagen" descr="https://prepsinaloa2021.mx/storage/actas_digitales/midaec/logos_partidos/FxM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7" y="1104901"/>
          <a:ext cx="485774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59007</xdr:colOff>
      <xdr:row>4</xdr:row>
      <xdr:rowOff>19050</xdr:rowOff>
    </xdr:from>
    <xdr:to>
      <xdr:col>13</xdr:col>
      <xdr:colOff>681433</xdr:colOff>
      <xdr:row>4</xdr:row>
      <xdr:rowOff>647700</xdr:rowOff>
    </xdr:to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251257" y="866775"/>
          <a:ext cx="622426" cy="628650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4</xdr:row>
      <xdr:rowOff>114301</xdr:rowOff>
    </xdr:from>
    <xdr:to>
      <xdr:col>13</xdr:col>
      <xdr:colOff>47626</xdr:colOff>
      <xdr:row>4</xdr:row>
      <xdr:rowOff>571501</xdr:rowOff>
    </xdr:to>
    <xdr:pic>
      <xdr:nvPicPr>
        <xdr:cNvPr id="33" name="32 Imagen" descr="C:\Users\pc\Desktop\LOGO SAMIR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8350" y="962026"/>
          <a:ext cx="7715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ep2016-sin.ine.mx/DiputadosLocales/Distrito/VotosCandidatura/" TargetMode="External"/><Relationship Id="rId13" Type="http://schemas.openxmlformats.org/officeDocument/2006/relationships/hyperlink" Target="http://prep2016-sin.ine.mx/DiputadosLocales/Distrito/VotosCandidatura/" TargetMode="External"/><Relationship Id="rId18" Type="http://schemas.openxmlformats.org/officeDocument/2006/relationships/hyperlink" Target="http://prep2016-sin.ine.mx/DiputadosLocales/Distrito/VotosCandidatura/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prep2016-sin.ine.mx/DiputadosLocales/Distrito/VotosCandidatura/" TargetMode="External"/><Relationship Id="rId21" Type="http://schemas.openxmlformats.org/officeDocument/2006/relationships/hyperlink" Target="http://prep2016-sin.ine.mx/DiputadosLocales/Distrito/VotosCandidatura/" TargetMode="External"/><Relationship Id="rId7" Type="http://schemas.openxmlformats.org/officeDocument/2006/relationships/hyperlink" Target="http://prep2016-sin.ine.mx/DiputadosLocales/Distrito/VotosCandidatura/" TargetMode="External"/><Relationship Id="rId12" Type="http://schemas.openxmlformats.org/officeDocument/2006/relationships/hyperlink" Target="http://prep2016-sin.ine.mx/DiputadosLocales/Distrito/VotosCandidatura/" TargetMode="External"/><Relationship Id="rId17" Type="http://schemas.openxmlformats.org/officeDocument/2006/relationships/hyperlink" Target="http://prep2016-sin.ine.mx/DiputadosLocales/Distrito/VotosCandidatura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prep2016-sin.ine.mx/DiputadosLocales/Distrito/VotosCandidatura/" TargetMode="External"/><Relationship Id="rId16" Type="http://schemas.openxmlformats.org/officeDocument/2006/relationships/hyperlink" Target="http://prep2016-sin.ine.mx/DiputadosLocales/Distrito/VotosCandidatura/" TargetMode="External"/><Relationship Id="rId20" Type="http://schemas.openxmlformats.org/officeDocument/2006/relationships/hyperlink" Target="http://prep2016-sin.ine.mx/DiputadosLocales/Distrito/VotosCandidatura/" TargetMode="External"/><Relationship Id="rId1" Type="http://schemas.openxmlformats.org/officeDocument/2006/relationships/hyperlink" Target="http://prep2016-sin.ine.mx/DiputadosLocales/Distrito/VotosCandidatura/" TargetMode="External"/><Relationship Id="rId6" Type="http://schemas.openxmlformats.org/officeDocument/2006/relationships/hyperlink" Target="http://prep2016-sin.ine.mx/DiputadosLocales/Distrito/VotosCandidatura/" TargetMode="External"/><Relationship Id="rId11" Type="http://schemas.openxmlformats.org/officeDocument/2006/relationships/hyperlink" Target="http://prep2016-sin.ine.mx/DiputadosLocales/Distrito/VotosCandidatura/" TargetMode="External"/><Relationship Id="rId24" Type="http://schemas.openxmlformats.org/officeDocument/2006/relationships/hyperlink" Target="http://prep2016-sin.ine.mx/DiputadosLocales/Distrito/VotosCandidatura/" TargetMode="External"/><Relationship Id="rId5" Type="http://schemas.openxmlformats.org/officeDocument/2006/relationships/hyperlink" Target="http://prep2016-sin.ine.mx/DiputadosLocales/Distrito/VotosCandidatura/" TargetMode="External"/><Relationship Id="rId15" Type="http://schemas.openxmlformats.org/officeDocument/2006/relationships/hyperlink" Target="http://prep2016-sin.ine.mx/DiputadosLocales/Distrito/VotosCandidatura/" TargetMode="External"/><Relationship Id="rId23" Type="http://schemas.openxmlformats.org/officeDocument/2006/relationships/hyperlink" Target="http://prep2016-sin.ine.mx/DiputadosLocales/Distrito/VotosCandidatura/" TargetMode="External"/><Relationship Id="rId10" Type="http://schemas.openxmlformats.org/officeDocument/2006/relationships/hyperlink" Target="http://prep2016-sin.ine.mx/DiputadosLocales/Distrito/VotosCandidatura/" TargetMode="External"/><Relationship Id="rId19" Type="http://schemas.openxmlformats.org/officeDocument/2006/relationships/hyperlink" Target="http://prep2016-sin.ine.mx/DiputadosLocales/Distrito/VotosCandidatura/" TargetMode="External"/><Relationship Id="rId4" Type="http://schemas.openxmlformats.org/officeDocument/2006/relationships/hyperlink" Target="http://prep2016-sin.ine.mx/DiputadosLocales/Distrito/VotosCandidatura/" TargetMode="External"/><Relationship Id="rId9" Type="http://schemas.openxmlformats.org/officeDocument/2006/relationships/hyperlink" Target="http://prep2016-sin.ine.mx/DiputadosLocales/Distrito/VotosCandidatura/" TargetMode="External"/><Relationship Id="rId14" Type="http://schemas.openxmlformats.org/officeDocument/2006/relationships/hyperlink" Target="http://prep2016-sin.ine.mx/DiputadosLocales/Distrito/VotosCandidatura/" TargetMode="External"/><Relationship Id="rId22" Type="http://schemas.openxmlformats.org/officeDocument/2006/relationships/hyperlink" Target="http://prep2016-sin.ine.mx/DiputadosLocales/Distrito/VotosCandida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tabSelected="1" topLeftCell="A7" zoomScale="75" zoomScaleNormal="75" zoomScaleSheetLayoutView="75" workbookViewId="0">
      <selection activeCell="A34" sqref="A34"/>
    </sheetView>
  </sheetViews>
  <sheetFormatPr baseColWidth="10" defaultRowHeight="14.5"/>
  <cols>
    <col min="1" max="1" width="16.1796875" style="7" customWidth="1"/>
    <col min="2" max="2" width="10.90625" style="7"/>
    <col min="3" max="6" width="11.54296875" style="7" bestFit="1" customWidth="1"/>
    <col min="7" max="7" width="11.54296875" style="7" customWidth="1"/>
    <col min="8" max="8" width="11.54296875" style="7" bestFit="1" customWidth="1"/>
    <col min="9" max="9" width="11.7265625" style="7" customWidth="1"/>
    <col min="10" max="14" width="11.54296875" style="7" bestFit="1" customWidth="1"/>
    <col min="15" max="15" width="14.453125" style="7" customWidth="1"/>
    <col min="16" max="16" width="10.7265625" style="7" customWidth="1"/>
    <col min="17" max="17" width="12.26953125" style="7" bestFit="1" customWidth="1"/>
    <col min="18" max="16384" width="10.90625" style="12"/>
  </cols>
  <sheetData>
    <row r="2" spans="1:17" ht="30" customHeight="1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7" ht="36.75" customHeight="1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53.25" customHeight="1" thickTop="1">
      <c r="A5" s="25" t="s">
        <v>4</v>
      </c>
      <c r="B5" s="27"/>
      <c r="C5" s="27"/>
      <c r="D5" s="27"/>
      <c r="E5" s="27"/>
      <c r="F5" s="27"/>
      <c r="G5" s="21"/>
      <c r="H5" s="27"/>
      <c r="I5" s="21"/>
      <c r="J5" s="27"/>
      <c r="K5" s="27"/>
      <c r="L5" s="27"/>
      <c r="M5" s="9"/>
      <c r="N5" s="9"/>
      <c r="O5" s="29" t="s">
        <v>5</v>
      </c>
      <c r="P5" s="29" t="s">
        <v>0</v>
      </c>
      <c r="Q5" s="23" t="s">
        <v>1</v>
      </c>
    </row>
    <row r="6" spans="1:17" ht="20.5" thickBot="1">
      <c r="A6" s="26"/>
      <c r="B6" s="28"/>
      <c r="C6" s="28"/>
      <c r="D6" s="28"/>
      <c r="E6" s="28"/>
      <c r="F6" s="28"/>
      <c r="G6" s="22"/>
      <c r="H6" s="28"/>
      <c r="I6" s="22"/>
      <c r="J6" s="28"/>
      <c r="K6" s="28"/>
      <c r="L6" s="28"/>
      <c r="M6" s="2" t="s">
        <v>6</v>
      </c>
      <c r="N6" s="2" t="s">
        <v>6</v>
      </c>
      <c r="O6" s="30"/>
      <c r="P6" s="30"/>
      <c r="Q6" s="24"/>
    </row>
    <row r="7" spans="1:17" ht="15" thickTop="1">
      <c r="A7" s="15" t="s">
        <v>7</v>
      </c>
      <c r="B7" s="16">
        <v>3908</v>
      </c>
      <c r="C7" s="16">
        <v>8309</v>
      </c>
      <c r="D7" s="16">
        <v>3175</v>
      </c>
      <c r="E7" s="4"/>
      <c r="F7" s="16">
        <v>10757</v>
      </c>
      <c r="G7" s="16">
        <v>2662</v>
      </c>
      <c r="H7" s="16">
        <v>2218</v>
      </c>
      <c r="I7" s="16">
        <v>20770</v>
      </c>
      <c r="J7" s="16">
        <v>383</v>
      </c>
      <c r="K7" s="16">
        <v>589</v>
      </c>
      <c r="L7" s="16">
        <v>630</v>
      </c>
      <c r="M7" s="16">
        <v>1350</v>
      </c>
      <c r="N7" s="6"/>
      <c r="O7" s="16">
        <v>17</v>
      </c>
      <c r="P7" s="16">
        <v>1897</v>
      </c>
      <c r="Q7" s="16">
        <f t="shared" ref="Q7:Q30" si="0">SUM(B7:P7)</f>
        <v>56665</v>
      </c>
    </row>
    <row r="8" spans="1:17">
      <c r="A8" s="10" t="s">
        <v>8</v>
      </c>
      <c r="B8" s="11">
        <v>4166</v>
      </c>
      <c r="C8" s="11">
        <v>9568</v>
      </c>
      <c r="D8" s="11">
        <v>626</v>
      </c>
      <c r="E8" s="3">
        <v>5770</v>
      </c>
      <c r="F8" s="11">
        <v>567</v>
      </c>
      <c r="G8" s="11">
        <v>1744</v>
      </c>
      <c r="H8" s="11">
        <v>2343</v>
      </c>
      <c r="I8" s="11">
        <v>17654</v>
      </c>
      <c r="J8" s="11">
        <v>340</v>
      </c>
      <c r="K8" s="11">
        <v>576</v>
      </c>
      <c r="L8" s="11">
        <v>814</v>
      </c>
      <c r="M8" s="4"/>
      <c r="N8" s="4"/>
      <c r="O8" s="11">
        <v>23</v>
      </c>
      <c r="P8" s="11">
        <v>1131</v>
      </c>
      <c r="Q8" s="11">
        <f t="shared" si="0"/>
        <v>45322</v>
      </c>
    </row>
    <row r="9" spans="1:17">
      <c r="A9" s="10" t="s">
        <v>9</v>
      </c>
      <c r="B9" s="11">
        <v>1949</v>
      </c>
      <c r="C9" s="11">
        <v>8775</v>
      </c>
      <c r="D9" s="11">
        <v>701</v>
      </c>
      <c r="E9" s="3">
        <v>3215</v>
      </c>
      <c r="F9" s="11">
        <v>316</v>
      </c>
      <c r="G9" s="11">
        <v>2222</v>
      </c>
      <c r="H9" s="11">
        <v>2087</v>
      </c>
      <c r="I9" s="11">
        <v>19437</v>
      </c>
      <c r="J9" s="11">
        <v>298</v>
      </c>
      <c r="K9" s="11">
        <v>903</v>
      </c>
      <c r="L9" s="11">
        <v>1134</v>
      </c>
      <c r="M9" s="4"/>
      <c r="N9" s="4"/>
      <c r="O9" s="11">
        <v>15</v>
      </c>
      <c r="P9" s="11">
        <v>1397</v>
      </c>
      <c r="Q9" s="11">
        <f t="shared" si="0"/>
        <v>42449</v>
      </c>
    </row>
    <row r="10" spans="1:17">
      <c r="A10" s="10" t="s">
        <v>10</v>
      </c>
      <c r="B10" s="11">
        <v>4336</v>
      </c>
      <c r="C10" s="11">
        <v>10251</v>
      </c>
      <c r="D10" s="11">
        <v>535</v>
      </c>
      <c r="E10" s="3">
        <v>2059</v>
      </c>
      <c r="F10" s="3">
        <v>432</v>
      </c>
      <c r="G10" s="3">
        <v>1260</v>
      </c>
      <c r="H10" s="3">
        <v>2471</v>
      </c>
      <c r="I10" s="3">
        <v>17040</v>
      </c>
      <c r="J10" s="3">
        <v>259</v>
      </c>
      <c r="K10" s="3">
        <v>690</v>
      </c>
      <c r="L10" s="3">
        <v>1076</v>
      </c>
      <c r="M10" s="4"/>
      <c r="N10" s="4"/>
      <c r="O10" s="11">
        <v>15</v>
      </c>
      <c r="P10" s="11">
        <v>1004</v>
      </c>
      <c r="Q10" s="11">
        <f t="shared" si="0"/>
        <v>41428</v>
      </c>
    </row>
    <row r="11" spans="1:17">
      <c r="A11" s="10" t="s">
        <v>11</v>
      </c>
      <c r="B11" s="11">
        <v>4984</v>
      </c>
      <c r="C11" s="11">
        <v>11080</v>
      </c>
      <c r="D11" s="11">
        <v>595</v>
      </c>
      <c r="E11" s="3">
        <v>1222</v>
      </c>
      <c r="F11" s="3">
        <v>212</v>
      </c>
      <c r="G11" s="3">
        <v>1208</v>
      </c>
      <c r="H11" s="3">
        <v>3163</v>
      </c>
      <c r="I11" s="3">
        <v>21568</v>
      </c>
      <c r="J11" s="3">
        <v>237</v>
      </c>
      <c r="K11" s="3">
        <v>286</v>
      </c>
      <c r="L11" s="3">
        <v>639</v>
      </c>
      <c r="M11" s="4"/>
      <c r="N11" s="4"/>
      <c r="O11" s="11">
        <v>15</v>
      </c>
      <c r="P11" s="11">
        <v>873</v>
      </c>
      <c r="Q11" s="11">
        <f t="shared" si="0"/>
        <v>46082</v>
      </c>
    </row>
    <row r="12" spans="1:17">
      <c r="A12" s="10" t="s">
        <v>12</v>
      </c>
      <c r="B12" s="11">
        <v>1602</v>
      </c>
      <c r="C12" s="11">
        <v>14154</v>
      </c>
      <c r="D12" s="11">
        <v>555</v>
      </c>
      <c r="E12" s="11">
        <v>826</v>
      </c>
      <c r="F12" s="3">
        <v>184</v>
      </c>
      <c r="G12" s="3">
        <v>567</v>
      </c>
      <c r="H12" s="3">
        <v>3034</v>
      </c>
      <c r="I12" s="3">
        <v>11551</v>
      </c>
      <c r="J12" s="3">
        <v>425</v>
      </c>
      <c r="K12" s="3">
        <v>451</v>
      </c>
      <c r="L12" s="3">
        <v>154</v>
      </c>
      <c r="M12" s="4"/>
      <c r="N12" s="4"/>
      <c r="O12" s="11">
        <v>2</v>
      </c>
      <c r="P12" s="11">
        <v>1575</v>
      </c>
      <c r="Q12" s="11">
        <f t="shared" si="0"/>
        <v>35080</v>
      </c>
    </row>
    <row r="13" spans="1:17">
      <c r="A13" s="10" t="s">
        <v>13</v>
      </c>
      <c r="B13" s="11">
        <v>4189</v>
      </c>
      <c r="C13" s="11">
        <v>12639</v>
      </c>
      <c r="D13" s="11">
        <v>709</v>
      </c>
      <c r="E13" s="11">
        <v>164</v>
      </c>
      <c r="F13" s="11">
        <v>175</v>
      </c>
      <c r="G13" s="11">
        <v>645</v>
      </c>
      <c r="H13" s="11">
        <v>2913</v>
      </c>
      <c r="I13" s="11">
        <v>20198</v>
      </c>
      <c r="J13" s="11">
        <v>591</v>
      </c>
      <c r="K13" s="11">
        <v>329</v>
      </c>
      <c r="L13" s="4"/>
      <c r="M13" s="4"/>
      <c r="N13" s="4"/>
      <c r="O13" s="11">
        <v>17</v>
      </c>
      <c r="P13" s="11">
        <v>1102</v>
      </c>
      <c r="Q13" s="11">
        <f t="shared" si="0"/>
        <v>43671</v>
      </c>
    </row>
    <row r="14" spans="1:17" s="13" customFormat="1">
      <c r="A14" s="14" t="s">
        <v>14</v>
      </c>
      <c r="B14" s="11">
        <v>4096</v>
      </c>
      <c r="C14" s="11">
        <v>10636</v>
      </c>
      <c r="D14" s="11">
        <v>703</v>
      </c>
      <c r="E14" s="11">
        <v>152</v>
      </c>
      <c r="F14" s="4"/>
      <c r="G14" s="11">
        <v>575</v>
      </c>
      <c r="H14" s="11">
        <v>2624</v>
      </c>
      <c r="I14" s="11">
        <v>20406</v>
      </c>
      <c r="J14" s="11">
        <v>532</v>
      </c>
      <c r="K14" s="11">
        <v>505</v>
      </c>
      <c r="L14" s="11">
        <v>197</v>
      </c>
      <c r="M14" s="4"/>
      <c r="N14" s="4"/>
      <c r="O14" s="11">
        <v>12</v>
      </c>
      <c r="P14" s="11">
        <v>981</v>
      </c>
      <c r="Q14" s="11">
        <f t="shared" si="0"/>
        <v>41419</v>
      </c>
    </row>
    <row r="15" spans="1:17" s="13" customFormat="1">
      <c r="A15" s="14" t="s">
        <v>15</v>
      </c>
      <c r="B15" s="11">
        <v>3623</v>
      </c>
      <c r="C15" s="11">
        <v>14934</v>
      </c>
      <c r="D15" s="11">
        <v>1967</v>
      </c>
      <c r="E15" s="11">
        <v>312</v>
      </c>
      <c r="F15" s="11">
        <v>1602</v>
      </c>
      <c r="G15" s="11">
        <v>811</v>
      </c>
      <c r="H15" s="11">
        <v>6822</v>
      </c>
      <c r="I15" s="11">
        <v>27897</v>
      </c>
      <c r="J15" s="4"/>
      <c r="K15" s="11">
        <v>1697</v>
      </c>
      <c r="L15" s="11">
        <v>1059</v>
      </c>
      <c r="M15" s="4"/>
      <c r="N15" s="4"/>
      <c r="O15" s="11">
        <v>20</v>
      </c>
      <c r="P15" s="11">
        <v>1597</v>
      </c>
      <c r="Q15" s="11">
        <f t="shared" si="0"/>
        <v>62341</v>
      </c>
    </row>
    <row r="16" spans="1:17">
      <c r="A16" s="10" t="s">
        <v>16</v>
      </c>
      <c r="B16" s="11">
        <v>1514</v>
      </c>
      <c r="C16" s="11">
        <v>13923</v>
      </c>
      <c r="D16" s="11">
        <v>2429</v>
      </c>
      <c r="E16" s="11">
        <v>1303</v>
      </c>
      <c r="F16" s="11">
        <v>300</v>
      </c>
      <c r="G16" s="11">
        <v>3069</v>
      </c>
      <c r="H16" s="11">
        <v>5696</v>
      </c>
      <c r="I16" s="11">
        <v>17474</v>
      </c>
      <c r="J16" s="4"/>
      <c r="K16" s="11">
        <v>474</v>
      </c>
      <c r="L16" s="11">
        <v>400</v>
      </c>
      <c r="M16" s="4"/>
      <c r="N16" s="4"/>
      <c r="O16" s="11">
        <v>13</v>
      </c>
      <c r="P16" s="11">
        <v>2187</v>
      </c>
      <c r="Q16" s="11">
        <f t="shared" si="0"/>
        <v>48782</v>
      </c>
    </row>
    <row r="17" spans="1:17">
      <c r="A17" s="10" t="s">
        <v>17</v>
      </c>
      <c r="B17" s="11">
        <v>2045</v>
      </c>
      <c r="C17" s="11">
        <v>9751</v>
      </c>
      <c r="D17" s="11">
        <v>270</v>
      </c>
      <c r="E17" s="11">
        <v>3513</v>
      </c>
      <c r="F17" s="3">
        <v>841</v>
      </c>
      <c r="G17" s="11">
        <v>4022</v>
      </c>
      <c r="H17" s="11">
        <v>2228</v>
      </c>
      <c r="I17" s="11">
        <v>14470</v>
      </c>
      <c r="J17" s="3">
        <v>399</v>
      </c>
      <c r="K17" s="11">
        <v>685</v>
      </c>
      <c r="L17" s="11">
        <v>270</v>
      </c>
      <c r="M17" s="4"/>
      <c r="N17" s="4"/>
      <c r="O17" s="11">
        <v>21</v>
      </c>
      <c r="P17" s="11">
        <v>948</v>
      </c>
      <c r="Q17" s="11">
        <f t="shared" si="0"/>
        <v>39463</v>
      </c>
    </row>
    <row r="18" spans="1:17">
      <c r="A18" s="10" t="s">
        <v>18</v>
      </c>
      <c r="B18" s="11">
        <v>5179</v>
      </c>
      <c r="C18" s="11">
        <v>13534</v>
      </c>
      <c r="D18" s="11">
        <v>704</v>
      </c>
      <c r="E18" s="3">
        <v>738</v>
      </c>
      <c r="F18" s="3">
        <v>867</v>
      </c>
      <c r="G18" s="11">
        <v>2631</v>
      </c>
      <c r="H18" s="11">
        <v>3871</v>
      </c>
      <c r="I18" s="11">
        <v>23745</v>
      </c>
      <c r="J18" s="3">
        <v>1150</v>
      </c>
      <c r="K18" s="11">
        <v>768</v>
      </c>
      <c r="L18" s="11">
        <v>981</v>
      </c>
      <c r="M18" s="4"/>
      <c r="N18" s="4"/>
      <c r="O18" s="11">
        <v>79</v>
      </c>
      <c r="P18" s="11">
        <v>1251</v>
      </c>
      <c r="Q18" s="11">
        <f t="shared" si="0"/>
        <v>55498</v>
      </c>
    </row>
    <row r="19" spans="1:17">
      <c r="A19" s="10" t="s">
        <v>19</v>
      </c>
      <c r="B19" s="11">
        <v>5611</v>
      </c>
      <c r="C19" s="11">
        <v>13001</v>
      </c>
      <c r="D19" s="11">
        <v>673</v>
      </c>
      <c r="E19" s="3">
        <v>544</v>
      </c>
      <c r="F19" s="3">
        <v>753</v>
      </c>
      <c r="G19" s="11">
        <v>1818</v>
      </c>
      <c r="H19" s="11">
        <v>2964</v>
      </c>
      <c r="I19" s="11">
        <v>19321</v>
      </c>
      <c r="J19" s="3">
        <v>827</v>
      </c>
      <c r="K19" s="3">
        <v>541</v>
      </c>
      <c r="L19" s="3">
        <v>710</v>
      </c>
      <c r="M19" s="4"/>
      <c r="N19" s="4"/>
      <c r="O19" s="11">
        <v>50</v>
      </c>
      <c r="P19" s="11">
        <v>1127</v>
      </c>
      <c r="Q19" s="11">
        <f t="shared" si="0"/>
        <v>47940</v>
      </c>
    </row>
    <row r="20" spans="1:17">
      <c r="A20" s="10" t="s">
        <v>20</v>
      </c>
      <c r="B20" s="11">
        <v>7549</v>
      </c>
      <c r="C20" s="11">
        <v>13872</v>
      </c>
      <c r="D20" s="11">
        <v>680</v>
      </c>
      <c r="E20" s="3">
        <v>578</v>
      </c>
      <c r="F20" s="3">
        <v>1249</v>
      </c>
      <c r="G20" s="11">
        <v>2990</v>
      </c>
      <c r="H20" s="11">
        <v>3238</v>
      </c>
      <c r="I20" s="11">
        <v>22994</v>
      </c>
      <c r="J20" s="3">
        <v>764</v>
      </c>
      <c r="K20" s="3">
        <v>570</v>
      </c>
      <c r="L20" s="3">
        <v>855</v>
      </c>
      <c r="M20" s="4"/>
      <c r="N20" s="4"/>
      <c r="O20" s="11">
        <v>48</v>
      </c>
      <c r="P20" s="11">
        <v>1253</v>
      </c>
      <c r="Q20" s="11">
        <f t="shared" si="0"/>
        <v>56640</v>
      </c>
    </row>
    <row r="21" spans="1:17">
      <c r="A21" s="10" t="s">
        <v>21</v>
      </c>
      <c r="B21" s="11">
        <v>4445</v>
      </c>
      <c r="C21" s="11">
        <v>9741</v>
      </c>
      <c r="D21" s="11">
        <v>520</v>
      </c>
      <c r="E21" s="3">
        <v>670</v>
      </c>
      <c r="F21" s="3">
        <v>564</v>
      </c>
      <c r="G21" s="11">
        <v>1733</v>
      </c>
      <c r="H21" s="11">
        <v>2330</v>
      </c>
      <c r="I21" s="11">
        <v>18348</v>
      </c>
      <c r="J21" s="3">
        <v>584</v>
      </c>
      <c r="K21" s="3">
        <v>388</v>
      </c>
      <c r="L21" s="3">
        <v>640</v>
      </c>
      <c r="M21" s="4"/>
      <c r="N21" s="4"/>
      <c r="O21" s="11">
        <v>29</v>
      </c>
      <c r="P21" s="11">
        <v>949</v>
      </c>
      <c r="Q21" s="11">
        <f t="shared" si="0"/>
        <v>40941</v>
      </c>
    </row>
    <row r="22" spans="1:17">
      <c r="A22" s="10" t="s">
        <v>22</v>
      </c>
      <c r="B22" s="11">
        <v>2026</v>
      </c>
      <c r="C22" s="11">
        <v>7189</v>
      </c>
      <c r="D22" s="11">
        <v>443</v>
      </c>
      <c r="E22" s="3">
        <v>383</v>
      </c>
      <c r="F22" s="3">
        <v>815</v>
      </c>
      <c r="G22" s="11">
        <v>1857</v>
      </c>
      <c r="H22" s="11">
        <v>2242</v>
      </c>
      <c r="I22" s="11">
        <v>17877</v>
      </c>
      <c r="J22" s="3">
        <v>760</v>
      </c>
      <c r="K22" s="11">
        <v>503</v>
      </c>
      <c r="L22" s="11">
        <v>476</v>
      </c>
      <c r="M22" s="4"/>
      <c r="N22" s="4"/>
      <c r="O22" s="11">
        <v>21</v>
      </c>
      <c r="P22" s="11">
        <v>856</v>
      </c>
      <c r="Q22" s="11">
        <f t="shared" si="0"/>
        <v>35448</v>
      </c>
    </row>
    <row r="23" spans="1:17">
      <c r="A23" s="10" t="s">
        <v>23</v>
      </c>
      <c r="B23" s="11">
        <v>2335</v>
      </c>
      <c r="C23" s="11">
        <v>9181</v>
      </c>
      <c r="D23" s="11">
        <v>638</v>
      </c>
      <c r="E23" s="3">
        <v>906</v>
      </c>
      <c r="F23" s="3">
        <v>765</v>
      </c>
      <c r="G23" s="11">
        <v>1766</v>
      </c>
      <c r="H23" s="11">
        <v>2788</v>
      </c>
      <c r="I23" s="11">
        <v>17952</v>
      </c>
      <c r="J23" s="3">
        <v>642</v>
      </c>
      <c r="K23" s="11">
        <v>357</v>
      </c>
      <c r="L23" s="11">
        <v>580</v>
      </c>
      <c r="M23" s="4"/>
      <c r="N23" s="4"/>
      <c r="O23" s="11">
        <v>37</v>
      </c>
      <c r="P23" s="11">
        <v>1101</v>
      </c>
      <c r="Q23" s="11">
        <f t="shared" si="0"/>
        <v>39048</v>
      </c>
    </row>
    <row r="24" spans="1:17">
      <c r="A24" s="10" t="s">
        <v>24</v>
      </c>
      <c r="B24" s="11">
        <v>1890</v>
      </c>
      <c r="C24" s="11">
        <v>9141</v>
      </c>
      <c r="D24" s="11">
        <v>568</v>
      </c>
      <c r="E24" s="11">
        <v>1369</v>
      </c>
      <c r="F24" s="11">
        <v>442</v>
      </c>
      <c r="G24" s="11">
        <v>1180</v>
      </c>
      <c r="H24" s="11">
        <v>3984</v>
      </c>
      <c r="I24" s="11">
        <v>21181</v>
      </c>
      <c r="J24" s="3">
        <v>501</v>
      </c>
      <c r="K24" s="11">
        <v>767</v>
      </c>
      <c r="L24" s="11">
        <v>493</v>
      </c>
      <c r="M24" s="4"/>
      <c r="N24" s="4"/>
      <c r="O24" s="11">
        <v>17</v>
      </c>
      <c r="P24" s="11">
        <v>1147</v>
      </c>
      <c r="Q24" s="11">
        <f t="shared" si="0"/>
        <v>42680</v>
      </c>
    </row>
    <row r="25" spans="1:17">
      <c r="A25" s="10" t="s">
        <v>25</v>
      </c>
      <c r="B25" s="11">
        <v>1432</v>
      </c>
      <c r="C25" s="11">
        <v>14830</v>
      </c>
      <c r="D25" s="11">
        <v>562</v>
      </c>
      <c r="E25" s="11">
        <v>5772</v>
      </c>
      <c r="F25" s="11">
        <v>1948</v>
      </c>
      <c r="G25" s="11">
        <v>727</v>
      </c>
      <c r="H25" s="11">
        <v>7995</v>
      </c>
      <c r="I25" s="11">
        <v>12513</v>
      </c>
      <c r="J25" s="4"/>
      <c r="K25" s="11">
        <v>528</v>
      </c>
      <c r="L25" s="11">
        <v>300</v>
      </c>
      <c r="M25" s="4"/>
      <c r="N25" s="4"/>
      <c r="O25" s="11">
        <v>17</v>
      </c>
      <c r="P25" s="11">
        <v>5528</v>
      </c>
      <c r="Q25" s="11">
        <f t="shared" si="0"/>
        <v>52152</v>
      </c>
    </row>
    <row r="26" spans="1:17">
      <c r="A26" s="10" t="s">
        <v>26</v>
      </c>
      <c r="B26" s="11">
        <v>2623</v>
      </c>
      <c r="C26" s="11">
        <v>7502</v>
      </c>
      <c r="D26" s="11">
        <v>375</v>
      </c>
      <c r="E26" s="11">
        <v>719</v>
      </c>
      <c r="F26" s="11">
        <v>653</v>
      </c>
      <c r="G26" s="11">
        <v>1522</v>
      </c>
      <c r="H26" s="11">
        <v>3152</v>
      </c>
      <c r="I26" s="11">
        <v>22709</v>
      </c>
      <c r="J26" s="3">
        <v>941</v>
      </c>
      <c r="K26" s="11">
        <v>343</v>
      </c>
      <c r="L26" s="11">
        <v>1193</v>
      </c>
      <c r="M26" s="4"/>
      <c r="N26" s="4"/>
      <c r="O26" s="11">
        <v>40</v>
      </c>
      <c r="P26" s="11">
        <v>1095</v>
      </c>
      <c r="Q26" s="11">
        <f t="shared" si="0"/>
        <v>42867</v>
      </c>
    </row>
    <row r="27" spans="1:17">
      <c r="A27" s="10" t="s">
        <v>27</v>
      </c>
      <c r="B27" s="11">
        <v>5620</v>
      </c>
      <c r="C27" s="11">
        <v>10374</v>
      </c>
      <c r="D27" s="11">
        <v>434</v>
      </c>
      <c r="E27" s="3">
        <v>538</v>
      </c>
      <c r="F27" s="3">
        <v>885</v>
      </c>
      <c r="G27" s="11">
        <v>1881</v>
      </c>
      <c r="H27" s="11">
        <v>3301</v>
      </c>
      <c r="I27" s="11">
        <v>21175</v>
      </c>
      <c r="J27" s="3">
        <v>748</v>
      </c>
      <c r="K27" s="11">
        <v>388</v>
      </c>
      <c r="L27" s="11">
        <v>1623</v>
      </c>
      <c r="M27" s="4"/>
      <c r="N27" s="4"/>
      <c r="O27" s="11">
        <v>38</v>
      </c>
      <c r="P27" s="11">
        <v>969</v>
      </c>
      <c r="Q27" s="11">
        <f t="shared" si="0"/>
        <v>47974</v>
      </c>
    </row>
    <row r="28" spans="1:17">
      <c r="A28" s="10" t="s">
        <v>28</v>
      </c>
      <c r="B28" s="11">
        <v>3714</v>
      </c>
      <c r="C28" s="11">
        <v>10475</v>
      </c>
      <c r="D28" s="11">
        <v>446</v>
      </c>
      <c r="E28" s="3">
        <v>493</v>
      </c>
      <c r="F28" s="3">
        <v>2937</v>
      </c>
      <c r="G28" s="11">
        <v>2221</v>
      </c>
      <c r="H28" s="11">
        <v>2074</v>
      </c>
      <c r="I28" s="11">
        <v>21395</v>
      </c>
      <c r="J28" s="3">
        <v>713</v>
      </c>
      <c r="K28" s="11">
        <v>279</v>
      </c>
      <c r="L28" s="11">
        <v>1002</v>
      </c>
      <c r="M28" s="4"/>
      <c r="N28" s="3">
        <v>752</v>
      </c>
      <c r="O28" s="11">
        <v>50</v>
      </c>
      <c r="P28" s="11">
        <v>1259</v>
      </c>
      <c r="Q28" s="11">
        <f t="shared" si="0"/>
        <v>47810</v>
      </c>
    </row>
    <row r="29" spans="1:17">
      <c r="A29" s="10" t="s">
        <v>29</v>
      </c>
      <c r="B29" s="11">
        <v>2487</v>
      </c>
      <c r="C29" s="11">
        <v>7967</v>
      </c>
      <c r="D29" s="11">
        <v>1061</v>
      </c>
      <c r="E29" s="3">
        <v>523</v>
      </c>
      <c r="F29" s="11">
        <v>638</v>
      </c>
      <c r="G29" s="11">
        <v>1406</v>
      </c>
      <c r="H29" s="11">
        <v>5056</v>
      </c>
      <c r="I29" s="11">
        <v>18658</v>
      </c>
      <c r="J29" s="3">
        <v>559</v>
      </c>
      <c r="K29" s="11">
        <v>425</v>
      </c>
      <c r="L29" s="11">
        <v>783</v>
      </c>
      <c r="M29" s="4"/>
      <c r="N29" s="4"/>
      <c r="O29" s="11">
        <v>41</v>
      </c>
      <c r="P29" s="11">
        <v>1292</v>
      </c>
      <c r="Q29" s="11">
        <f t="shared" si="0"/>
        <v>40896</v>
      </c>
    </row>
    <row r="30" spans="1:17" s="13" customFormat="1">
      <c r="A30" s="14" t="s">
        <v>30</v>
      </c>
      <c r="B30" s="11">
        <v>10814</v>
      </c>
      <c r="C30" s="11">
        <v>4265</v>
      </c>
      <c r="D30" s="11">
        <v>388</v>
      </c>
      <c r="E30" s="4"/>
      <c r="F30" s="11">
        <v>243</v>
      </c>
      <c r="G30" s="11">
        <v>4821</v>
      </c>
      <c r="H30" s="11">
        <v>4250</v>
      </c>
      <c r="I30" s="11">
        <v>12031</v>
      </c>
      <c r="J30" s="4"/>
      <c r="K30" s="11">
        <v>2680</v>
      </c>
      <c r="L30" s="11">
        <v>633</v>
      </c>
      <c r="M30" s="4"/>
      <c r="N30" s="4"/>
      <c r="O30" s="11">
        <v>2</v>
      </c>
      <c r="P30" s="11">
        <v>4041</v>
      </c>
      <c r="Q30" s="11">
        <f t="shared" si="0"/>
        <v>44168</v>
      </c>
    </row>
    <row r="31" spans="1:17" s="19" customFormat="1" ht="15" thickBot="1">
      <c r="A31" s="17" t="s">
        <v>2</v>
      </c>
      <c r="B31" s="18">
        <f>SUM(B7:B30)</f>
        <v>92137</v>
      </c>
      <c r="C31" s="18">
        <f t="shared" ref="C31:Q31" si="1">SUM(C7:C30)</f>
        <v>255092</v>
      </c>
      <c r="D31" s="18">
        <f t="shared" si="1"/>
        <v>19757</v>
      </c>
      <c r="E31" s="18">
        <f t="shared" si="1"/>
        <v>31769</v>
      </c>
      <c r="F31" s="18">
        <f t="shared" si="1"/>
        <v>28145</v>
      </c>
      <c r="G31" s="18">
        <f t="shared" si="1"/>
        <v>45338</v>
      </c>
      <c r="H31" s="18">
        <f t="shared" si="1"/>
        <v>82844</v>
      </c>
      <c r="I31" s="18">
        <f t="shared" si="1"/>
        <v>458364</v>
      </c>
      <c r="J31" s="18">
        <f t="shared" si="1"/>
        <v>11653</v>
      </c>
      <c r="K31" s="18">
        <f t="shared" si="1"/>
        <v>15722</v>
      </c>
      <c r="L31" s="18">
        <f t="shared" si="1"/>
        <v>16642</v>
      </c>
      <c r="M31" s="18">
        <f t="shared" si="1"/>
        <v>1350</v>
      </c>
      <c r="N31" s="18">
        <f t="shared" si="1"/>
        <v>752</v>
      </c>
      <c r="O31" s="18">
        <f t="shared" si="1"/>
        <v>639</v>
      </c>
      <c r="P31" s="18">
        <f t="shared" si="1"/>
        <v>36560</v>
      </c>
      <c r="Q31" s="18">
        <f t="shared" si="1"/>
        <v>1096764</v>
      </c>
    </row>
    <row r="32" spans="1:17" ht="15.5" thickTop="1" thickBot="1">
      <c r="A32" s="8" t="s">
        <v>3</v>
      </c>
      <c r="B32" s="5">
        <f>B31/$Q$31</f>
        <v>8.4008045486540409E-2</v>
      </c>
      <c r="C32" s="5">
        <f t="shared" ref="C32:L32" si="2">C31/$Q$31</f>
        <v>0.2325860440349975</v>
      </c>
      <c r="D32" s="5">
        <f t="shared" si="2"/>
        <v>1.8013902717448786E-2</v>
      </c>
      <c r="E32" s="5">
        <f t="shared" si="2"/>
        <v>2.8966122155723566E-2</v>
      </c>
      <c r="F32" s="5">
        <f t="shared" si="2"/>
        <v>2.5661856151368935E-2</v>
      </c>
      <c r="G32" s="5">
        <f t="shared" si="2"/>
        <v>4.1337972435273221E-2</v>
      </c>
      <c r="H32" s="5">
        <f t="shared" si="2"/>
        <v>7.5534937324711601E-2</v>
      </c>
      <c r="I32" s="5">
        <f t="shared" si="2"/>
        <v>0.41792400188189982</v>
      </c>
      <c r="J32" s="5">
        <f t="shared" si="2"/>
        <v>1.0624892866651348E-2</v>
      </c>
      <c r="K32" s="5">
        <f t="shared" si="2"/>
        <v>1.433489793611023E-2</v>
      </c>
      <c r="L32" s="5">
        <f t="shared" si="2"/>
        <v>1.517372926171902E-2</v>
      </c>
      <c r="M32" s="5">
        <f>M31/$Q$31</f>
        <v>1.2308937930128998E-3</v>
      </c>
      <c r="N32" s="5">
        <f>N31/$Q$31</f>
        <v>6.8565343136718561E-4</v>
      </c>
      <c r="O32" s="5">
        <f>O31/$Q$31</f>
        <v>5.8262306202610593E-4</v>
      </c>
      <c r="P32" s="5">
        <f>P31/$Q$31</f>
        <v>3.3334427461149348E-2</v>
      </c>
      <c r="Q32" s="5">
        <f>Q31/$Q$31</f>
        <v>1</v>
      </c>
    </row>
    <row r="33" spans="1:1" ht="15" thickTop="1">
      <c r="A33" s="31" t="s">
        <v>33</v>
      </c>
    </row>
  </sheetData>
  <mergeCells count="17">
    <mergeCell ref="P5:P6"/>
    <mergeCell ref="A2:O2"/>
    <mergeCell ref="G5:G6"/>
    <mergeCell ref="I5:I6"/>
    <mergeCell ref="Q5:Q6"/>
    <mergeCell ref="A3:Q3"/>
    <mergeCell ref="A5:A6"/>
    <mergeCell ref="B5:B6"/>
    <mergeCell ref="C5:C6"/>
    <mergeCell ref="D5:D6"/>
    <mergeCell ref="E5:E6"/>
    <mergeCell ref="F5:F6"/>
    <mergeCell ref="H5:H6"/>
    <mergeCell ref="J5:J6"/>
    <mergeCell ref="K5:K6"/>
    <mergeCell ref="L5:L6"/>
    <mergeCell ref="O5:O6"/>
  </mergeCells>
  <hyperlinks>
    <hyperlink ref="A7" r:id="rId1" location="!/25/1" display="http://prep2016-sin.ine.mx/DiputadosLocales/Distrito/VotosCandidatura/ - !/25/1"/>
    <hyperlink ref="A8" r:id="rId2" location="!/25/2" display="http://prep2016-sin.ine.mx/DiputadosLocales/Distrito/VotosCandidatura/ - !/25/2"/>
    <hyperlink ref="A9" r:id="rId3" location="!/25/3" display="http://prep2016-sin.ine.mx/DiputadosLocales/Distrito/VotosCandidatura/ - !/25/3"/>
    <hyperlink ref="A10" r:id="rId4" location="!/25/4" display="http://prep2016-sin.ine.mx/DiputadosLocales/Distrito/VotosCandidatura/ - !/25/4"/>
    <hyperlink ref="A11" r:id="rId5" location="!/25/5" display="http://prep2016-sin.ine.mx/DiputadosLocales/Distrito/VotosCandidatura/ - !/25/5"/>
    <hyperlink ref="A12" r:id="rId6" location="!/25/6" display="http://prep2016-sin.ine.mx/DiputadosLocales/Distrito/VotosCandidatura/ - !/25/6"/>
    <hyperlink ref="A13" r:id="rId7" location="!/25/7" display="http://prep2016-sin.ine.mx/DiputadosLocales/Distrito/VotosCandidatura/ - !/25/7"/>
    <hyperlink ref="A14" r:id="rId8" location="!/25/8" display="http://prep2016-sin.ine.mx/DiputadosLocales/Distrito/VotosCandidatura/ - !/25/8"/>
    <hyperlink ref="A15" r:id="rId9" location="!/25/9" display="http://prep2016-sin.ine.mx/DiputadosLocales/Distrito/VotosCandidatura/ - !/25/9"/>
    <hyperlink ref="A16" r:id="rId10" location="!/25/10" display="http://prep2016-sin.ine.mx/DiputadosLocales/Distrito/VotosCandidatura/ - !/25/10"/>
    <hyperlink ref="A17" r:id="rId11" location="!/25/11" display="http://prep2016-sin.ine.mx/DiputadosLocales/Distrito/VotosCandidatura/ - !/25/11"/>
    <hyperlink ref="A18" r:id="rId12" location="!/25/12" display="http://prep2016-sin.ine.mx/DiputadosLocales/Distrito/VotosCandidatura/ - !/25/12"/>
    <hyperlink ref="A19" r:id="rId13" location="!/25/13" display="http://prep2016-sin.ine.mx/DiputadosLocales/Distrito/VotosCandidatura/ - !/25/13"/>
    <hyperlink ref="A20" r:id="rId14" location="!/25/14" display="http://prep2016-sin.ine.mx/DiputadosLocales/Distrito/VotosCandidatura/ - !/25/14"/>
    <hyperlink ref="A21" r:id="rId15" location="!/25/15" display="http://prep2016-sin.ine.mx/DiputadosLocales/Distrito/VotosCandidatura/ - !/25/15"/>
    <hyperlink ref="A22" r:id="rId16" location="!/25/16" display="http://prep2016-sin.ine.mx/DiputadosLocales/Distrito/VotosCandidatura/ - !/25/16"/>
    <hyperlink ref="A23" r:id="rId17" location="!/25/17" display="http://prep2016-sin.ine.mx/DiputadosLocales/Distrito/VotosCandidatura/ - !/25/17"/>
    <hyperlink ref="A24" r:id="rId18" location="!/25/18" display="http://prep2016-sin.ine.mx/DiputadosLocales/Distrito/VotosCandidatura/ - !/25/18"/>
    <hyperlink ref="A25" r:id="rId19" location="!/25/19" display="http://prep2016-sin.ine.mx/DiputadosLocales/Distrito/VotosCandidatura/ - !/25/19"/>
    <hyperlink ref="A26" r:id="rId20" location="!/25/20" display="http://prep2016-sin.ine.mx/DiputadosLocales/Distrito/VotosCandidatura/ - !/25/20"/>
    <hyperlink ref="A27" r:id="rId21" location="!/25/21" display="http://prep2016-sin.ine.mx/DiputadosLocales/Distrito/VotosCandidatura/ - !/25/21"/>
    <hyperlink ref="A28" r:id="rId22" location="!/25/22" display="http://prep2016-sin.ine.mx/DiputadosLocales/Distrito/VotosCandidatura/ - !/25/22"/>
    <hyperlink ref="A29" r:id="rId23" location="!/25/23" display="http://prep2016-sin.ine.mx/DiputadosLocales/Distrito/VotosCandidatura/ - !/25/23"/>
    <hyperlink ref="A30" r:id="rId24" location="!/25/24" display="http://prep2016-sin.ine.mx/DiputadosLocales/Distrito/VotosCandidatura/ - !/25/24"/>
  </hyperlinks>
  <printOptions horizontalCentered="1"/>
  <pageMargins left="0.39370078740157483" right="0.39370078740157483" top="0.39370078740157483" bottom="0.39370078740157483" header="0" footer="0"/>
  <pageSetup paperSize="3" scale="91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DIPUTADOS MR</vt:lpstr>
      <vt:lpstr>'DIPUTADOS MR'!Área_de_impresión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2021-06-16T20:42:37Z</cp:lastPrinted>
  <dcterms:created xsi:type="dcterms:W3CDTF">2018-07-05T00:23:21Z</dcterms:created>
  <dcterms:modified xsi:type="dcterms:W3CDTF">2021-07-13T18:02:09Z</dcterms:modified>
</cp:coreProperties>
</file>