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/>
  </bookViews>
  <sheets>
    <sheet name="GOBERNADOR POR PP" sheetId="5" r:id="rId1"/>
  </sheets>
  <definedNames>
    <definedName name="_xlnm.Print_Area" localSheetId="0">'GOBERNADOR POR PP'!$A$1:$Q$31</definedName>
  </definedNames>
  <calcPr calcId="145621"/>
</workbook>
</file>

<file path=xl/calcChain.xml><?xml version="1.0" encoding="utf-8"?>
<calcChain xmlns="http://schemas.openxmlformats.org/spreadsheetml/2006/main">
  <c r="Q29" i="5" l="1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8" i="5"/>
  <c r="O7" i="5"/>
  <c r="O5" i="5"/>
  <c r="O6" i="5"/>
  <c r="C29" i="5"/>
  <c r="D29" i="5"/>
  <c r="E29" i="5"/>
  <c r="F29" i="5"/>
  <c r="G29" i="5"/>
  <c r="H29" i="5"/>
  <c r="I29" i="5"/>
  <c r="J29" i="5"/>
  <c r="K29" i="5"/>
  <c r="L29" i="5"/>
  <c r="M29" i="5"/>
  <c r="N29" i="5"/>
  <c r="P29" i="5"/>
  <c r="B29" i="5"/>
  <c r="O29" i="5" l="1"/>
  <c r="O30" i="5" s="1"/>
  <c r="L30" i="5" l="1"/>
  <c r="M30" i="5"/>
  <c r="D30" i="5"/>
  <c r="E30" i="5"/>
  <c r="H30" i="5"/>
  <c r="B30" i="5"/>
  <c r="I30" i="5"/>
  <c r="F30" i="5"/>
  <c r="J30" i="5"/>
  <c r="N30" i="5"/>
  <c r="C30" i="5"/>
  <c r="G30" i="5"/>
  <c r="K30" i="5"/>
</calcChain>
</file>

<file path=xl/sharedStrings.xml><?xml version="1.0" encoding="utf-8"?>
<sst xmlns="http://schemas.openxmlformats.org/spreadsheetml/2006/main" count="33" uniqueCount="33">
  <si>
    <t>Total de votos</t>
  </si>
  <si>
    <t>Porcentaje</t>
  </si>
  <si>
    <t>1. EL FUERTE</t>
  </si>
  <si>
    <t>2. LOS MOCHIS</t>
  </si>
  <si>
    <t>3. LOS MOCHIS</t>
  </si>
  <si>
    <t>4. LOS MOCHIS</t>
  </si>
  <si>
    <t>5. LOS MOCHIS</t>
  </si>
  <si>
    <t>6. SINALOA</t>
  </si>
  <si>
    <t>7. GUASAVE</t>
  </si>
  <si>
    <t>8. GUASAVE</t>
  </si>
  <si>
    <t>9. GUAMUCHIL</t>
  </si>
  <si>
    <t>10. MOCORITO</t>
  </si>
  <si>
    <t>11. NAVOLATO</t>
  </si>
  <si>
    <t>12. CULIACÁN</t>
  </si>
  <si>
    <t>13. CULIACÁN</t>
  </si>
  <si>
    <t>14. CULIACÁN</t>
  </si>
  <si>
    <t>15. CULIACÁN</t>
  </si>
  <si>
    <t>16. CULIACÁN</t>
  </si>
  <si>
    <t>17. CULIACÁN</t>
  </si>
  <si>
    <t>18. CULIACÁN</t>
  </si>
  <si>
    <t>19. LA CRUZ</t>
  </si>
  <si>
    <t>20. MAZATLÁN</t>
  </si>
  <si>
    <t>21. MAZATLÁN</t>
  </si>
  <si>
    <t>22. MAZATLÁN</t>
  </si>
  <si>
    <t>23. MAZATLÁN</t>
  </si>
  <si>
    <t>24. ROSARIO</t>
  </si>
  <si>
    <t>CANDIDATOS NO REGISTRADOS</t>
  </si>
  <si>
    <t>VOTOS NULOS</t>
  </si>
  <si>
    <t>DISTRITO</t>
  </si>
  <si>
    <t>VOTACION TOTAL</t>
  </si>
  <si>
    <t>RESULTADOS POR PARTIDO POLITICO DE LA ELECCION DE GOBERNADOR- SINALOA 2016</t>
  </si>
  <si>
    <t>CIUDADANOS LISTA NOMINAL POR DISTRITO</t>
  </si>
  <si>
    <t>PORCENTAJE DE PARTICIPACION POR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</si>
</sst>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7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F1F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27C7B"/>
      </left>
      <right style="thin">
        <color rgb="FF727C7B"/>
      </right>
      <top style="double">
        <color rgb="FF727C7B"/>
      </top>
      <bottom style="thin">
        <color rgb="FF727C7B"/>
      </bottom>
      <diagonal/>
    </border>
    <border>
      <left style="thin">
        <color rgb="FF727C7B"/>
      </left>
      <right style="thin">
        <color rgb="FF727C7B"/>
      </right>
      <top style="thin">
        <color rgb="FF727C7B"/>
      </top>
      <bottom style="double">
        <color rgb="FF727C7B"/>
      </bottom>
      <diagonal/>
    </border>
    <border>
      <left style="thin">
        <color rgb="FF727C7B"/>
      </left>
      <right style="thin">
        <color rgb="FF727C7B"/>
      </right>
      <top style="double">
        <color rgb="FF727C7B"/>
      </top>
      <bottom/>
      <diagonal/>
    </border>
    <border>
      <left style="thin">
        <color rgb="FF727C7B"/>
      </left>
      <right style="double">
        <color rgb="FF727C7B"/>
      </right>
      <top style="double">
        <color rgb="FF727C7B"/>
      </top>
      <bottom/>
      <diagonal/>
    </border>
    <border>
      <left style="double">
        <color rgb="FF727C7B"/>
      </left>
      <right style="thin">
        <color rgb="FF727C7B"/>
      </right>
      <top style="double">
        <color rgb="FF727C7B"/>
      </top>
      <bottom/>
      <diagonal/>
    </border>
    <border>
      <left style="thin">
        <color rgb="FF727C7B"/>
      </left>
      <right/>
      <top style="thin">
        <color rgb="FF727C7B"/>
      </top>
      <bottom style="double">
        <color rgb="FF727C7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727C7B"/>
      </left>
      <right/>
      <top style="double">
        <color rgb="FF727C7B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rgb="FF727C7B"/>
      </right>
      <top style="double">
        <color rgb="FF727C7B"/>
      </top>
      <bottom style="thin">
        <color rgb="FF727C7B"/>
      </bottom>
      <diagonal/>
    </border>
    <border>
      <left style="thin">
        <color rgb="FF727C7B"/>
      </left>
      <right style="double">
        <color auto="1"/>
      </right>
      <top style="double">
        <color rgb="FF727C7B"/>
      </top>
      <bottom style="thin">
        <color rgb="FF727C7B"/>
      </bottom>
      <diagonal/>
    </border>
    <border>
      <left style="double">
        <color auto="1"/>
      </left>
      <right style="thin">
        <color rgb="FF727C7B"/>
      </right>
      <top style="thin">
        <color rgb="FF727C7B"/>
      </top>
      <bottom style="double">
        <color rgb="FF727C7B"/>
      </bottom>
      <diagonal/>
    </border>
    <border>
      <left style="thin">
        <color rgb="FF727C7B"/>
      </left>
      <right style="double">
        <color auto="1"/>
      </right>
      <top style="thin">
        <color rgb="FF727C7B"/>
      </top>
      <bottom style="double">
        <color rgb="FF727C7B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3" borderId="0" xfId="0" applyFont="1" applyFill="1" applyBorder="1" applyAlignment="1">
      <alignment horizontal="center" vertical="top" wrapText="1"/>
    </xf>
    <xf numFmtId="3" fontId="0" fillId="0" borderId="0" xfId="0" applyNumberFormat="1"/>
    <xf numFmtId="0" fontId="0" fillId="0" borderId="0" xfId="0"/>
    <xf numFmtId="0" fontId="4" fillId="0" borderId="11" xfId="0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0" fontId="5" fillId="3" borderId="6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0" fontId="5" fillId="3" borderId="1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10" fontId="5" fillId="3" borderId="8" xfId="0" applyNumberFormat="1" applyFont="1" applyFill="1" applyBorder="1" applyAlignment="1">
      <alignment horizontal="center" vertical="center" wrapText="1"/>
    </xf>
    <xf numFmtId="10" fontId="5" fillId="3" borderId="12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9" xfId="0" applyBorder="1"/>
    <xf numFmtId="0" fontId="5" fillId="2" borderId="1" xfId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10" fontId="5" fillId="2" borderId="19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10" fontId="5" fillId="3" borderId="2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9525</xdr:rowOff>
    </xdr:from>
    <xdr:to>
      <xdr:col>1</xdr:col>
      <xdr:colOff>742950</xdr:colOff>
      <xdr:row>3</xdr:row>
      <xdr:rowOff>723900</xdr:rowOff>
    </xdr:to>
    <xdr:pic>
      <xdr:nvPicPr>
        <xdr:cNvPr id="2" name="1 Imagen" descr="http://prep2016-sin.ine.mx/img/pa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620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3</xdr:row>
      <xdr:rowOff>9525</xdr:rowOff>
    </xdr:from>
    <xdr:to>
      <xdr:col>3</xdr:col>
      <xdr:colOff>742950</xdr:colOff>
      <xdr:row>3</xdr:row>
      <xdr:rowOff>723900</xdr:rowOff>
    </xdr:to>
    <xdr:pic>
      <xdr:nvPicPr>
        <xdr:cNvPr id="3" name="2 Imagen" descr="http://prep2016-sin.ine.mx/img/prd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7620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752475</xdr:colOff>
      <xdr:row>3</xdr:row>
      <xdr:rowOff>9525</xdr:rowOff>
    </xdr:from>
    <xdr:to>
      <xdr:col>4</xdr:col>
      <xdr:colOff>695325</xdr:colOff>
      <xdr:row>3</xdr:row>
      <xdr:rowOff>723900</xdr:rowOff>
    </xdr:to>
    <xdr:pic>
      <xdr:nvPicPr>
        <xdr:cNvPr id="4" name="3 Imagen" descr="http://prep2016-sin.ine.mx/img/pt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7620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</xdr:row>
      <xdr:rowOff>0</xdr:rowOff>
    </xdr:from>
    <xdr:to>
      <xdr:col>9</xdr:col>
      <xdr:colOff>752475</xdr:colOff>
      <xdr:row>3</xdr:row>
      <xdr:rowOff>714375</xdr:rowOff>
    </xdr:to>
    <xdr:pic>
      <xdr:nvPicPr>
        <xdr:cNvPr id="5" name="4 Imagen" descr="http://prep2016-sin.ine.mx/img/morena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7524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3</xdr:row>
      <xdr:rowOff>19050</xdr:rowOff>
    </xdr:from>
    <xdr:to>
      <xdr:col>10</xdr:col>
      <xdr:colOff>742950</xdr:colOff>
      <xdr:row>3</xdr:row>
      <xdr:rowOff>733425</xdr:rowOff>
    </xdr:to>
    <xdr:pic>
      <xdr:nvPicPr>
        <xdr:cNvPr id="6" name="5 Imagen" descr="http://prep2016-sin.ine.mx/img/es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7715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3</xdr:row>
      <xdr:rowOff>9525</xdr:rowOff>
    </xdr:from>
    <xdr:to>
      <xdr:col>11</xdr:col>
      <xdr:colOff>742950</xdr:colOff>
      <xdr:row>3</xdr:row>
      <xdr:rowOff>666750</xdr:rowOff>
    </xdr:to>
    <xdr:pic>
      <xdr:nvPicPr>
        <xdr:cNvPr id="7" name="6 Imagen" descr="http://prep2016-sin.ine.mx/img/ci_01_34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762000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714375</xdr:colOff>
      <xdr:row>3</xdr:row>
      <xdr:rowOff>714375</xdr:rowOff>
    </xdr:to>
    <xdr:pic>
      <xdr:nvPicPr>
        <xdr:cNvPr id="10" name="9 Imagen" descr="http://prep2016-sin.ine.mx/img/pvem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524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3</xdr:row>
      <xdr:rowOff>19050</xdr:rowOff>
    </xdr:from>
    <xdr:to>
      <xdr:col>7</xdr:col>
      <xdr:colOff>723900</xdr:colOff>
      <xdr:row>3</xdr:row>
      <xdr:rowOff>733425</xdr:rowOff>
    </xdr:to>
    <xdr:pic>
      <xdr:nvPicPr>
        <xdr:cNvPr id="11" name="10 Imagen" descr="http://prep2016-sin.ine.mx/img/na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7715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3</xdr:row>
      <xdr:rowOff>28575</xdr:rowOff>
    </xdr:from>
    <xdr:to>
      <xdr:col>6</xdr:col>
      <xdr:colOff>752475</xdr:colOff>
      <xdr:row>3</xdr:row>
      <xdr:rowOff>742950</xdr:rowOff>
    </xdr:to>
    <xdr:pic>
      <xdr:nvPicPr>
        <xdr:cNvPr id="12" name="11 Imagen" descr="http://prep2016-sin.ine.mx/img/mc_pas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46000" b="-2667"/>
        <a:stretch/>
      </xdr:blipFill>
      <xdr:spPr bwMode="auto">
        <a:xfrm>
          <a:off x="6962775" y="781050"/>
          <a:ext cx="7239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723900</xdr:colOff>
      <xdr:row>3</xdr:row>
      <xdr:rowOff>714375</xdr:rowOff>
    </xdr:to>
    <xdr:pic>
      <xdr:nvPicPr>
        <xdr:cNvPr id="13" name="12 Imagen" descr="http://prep2016-sin.ine.mx/img/mc_pas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33"/>
        <a:stretch/>
      </xdr:blipFill>
      <xdr:spPr bwMode="auto">
        <a:xfrm>
          <a:off x="8458200" y="752475"/>
          <a:ext cx="7239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714375</xdr:colOff>
      <xdr:row>3</xdr:row>
      <xdr:rowOff>714375</xdr:rowOff>
    </xdr:to>
    <xdr:pic>
      <xdr:nvPicPr>
        <xdr:cNvPr id="14" name="13 Imagen" descr="http://prep2016-sin.ine.mx/img/pri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524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ep2016-sin.ine.mx/Gobernador/Distrito/VotosCandidatura/" TargetMode="External"/><Relationship Id="rId13" Type="http://schemas.openxmlformats.org/officeDocument/2006/relationships/hyperlink" Target="http://prep2016-sin.ine.mx/Gobernador/Distrito/VotosCandidatura/" TargetMode="External"/><Relationship Id="rId18" Type="http://schemas.openxmlformats.org/officeDocument/2006/relationships/hyperlink" Target="http://prep2016-sin.ine.mx/Gobernador/Distrito/VotosCandidatura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prep2016-sin.ine.mx/Gobernador/Distrito/VotosCandidatura/" TargetMode="External"/><Relationship Id="rId21" Type="http://schemas.openxmlformats.org/officeDocument/2006/relationships/hyperlink" Target="http://prep2016-sin.ine.mx/Gobernador/Distrito/VotosCandidatura/" TargetMode="External"/><Relationship Id="rId7" Type="http://schemas.openxmlformats.org/officeDocument/2006/relationships/hyperlink" Target="http://prep2016-sin.ine.mx/Gobernador/Distrito/VotosCandidatura/" TargetMode="External"/><Relationship Id="rId12" Type="http://schemas.openxmlformats.org/officeDocument/2006/relationships/hyperlink" Target="http://prep2016-sin.ine.mx/Gobernador/Distrito/VotosCandidatura/" TargetMode="External"/><Relationship Id="rId17" Type="http://schemas.openxmlformats.org/officeDocument/2006/relationships/hyperlink" Target="http://prep2016-sin.ine.mx/Gobernador/Distrito/VotosCandidatura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prep2016-sin.ine.mx/Gobernador/Distrito/VotosCandidatura/" TargetMode="External"/><Relationship Id="rId16" Type="http://schemas.openxmlformats.org/officeDocument/2006/relationships/hyperlink" Target="http://prep2016-sin.ine.mx/Gobernador/Distrito/VotosCandidatura/" TargetMode="External"/><Relationship Id="rId20" Type="http://schemas.openxmlformats.org/officeDocument/2006/relationships/hyperlink" Target="http://prep2016-sin.ine.mx/Gobernador/Distrito/VotosCandidatura/" TargetMode="External"/><Relationship Id="rId1" Type="http://schemas.openxmlformats.org/officeDocument/2006/relationships/hyperlink" Target="http://prep2016-sin.ine.mx/Gobernador/Distrito/VotosCandidatura/" TargetMode="External"/><Relationship Id="rId6" Type="http://schemas.openxmlformats.org/officeDocument/2006/relationships/hyperlink" Target="http://prep2016-sin.ine.mx/Gobernador/Distrito/VotosCandidatura/" TargetMode="External"/><Relationship Id="rId11" Type="http://schemas.openxmlformats.org/officeDocument/2006/relationships/hyperlink" Target="http://prep2016-sin.ine.mx/Gobernador/Distrito/VotosCandidatura/" TargetMode="External"/><Relationship Id="rId24" Type="http://schemas.openxmlformats.org/officeDocument/2006/relationships/hyperlink" Target="http://prep2016-sin.ine.mx/Gobernador/Distrito/VotosCandidatura/" TargetMode="External"/><Relationship Id="rId5" Type="http://schemas.openxmlformats.org/officeDocument/2006/relationships/hyperlink" Target="http://prep2016-sin.ine.mx/Gobernador/Distrito/VotosCandidatura/" TargetMode="External"/><Relationship Id="rId15" Type="http://schemas.openxmlformats.org/officeDocument/2006/relationships/hyperlink" Target="http://prep2016-sin.ine.mx/Gobernador/Distrito/VotosCandidatura/" TargetMode="External"/><Relationship Id="rId23" Type="http://schemas.openxmlformats.org/officeDocument/2006/relationships/hyperlink" Target="http://prep2016-sin.ine.mx/Gobernador/Distrito/VotosCandidatura/" TargetMode="External"/><Relationship Id="rId10" Type="http://schemas.openxmlformats.org/officeDocument/2006/relationships/hyperlink" Target="http://prep2016-sin.ine.mx/Gobernador/Distrito/VotosCandidatura/" TargetMode="External"/><Relationship Id="rId19" Type="http://schemas.openxmlformats.org/officeDocument/2006/relationships/hyperlink" Target="http://prep2016-sin.ine.mx/Gobernador/Distrito/VotosCandidatura/" TargetMode="External"/><Relationship Id="rId4" Type="http://schemas.openxmlformats.org/officeDocument/2006/relationships/hyperlink" Target="http://prep2016-sin.ine.mx/Gobernador/Distrito/VotosCandidatura/" TargetMode="External"/><Relationship Id="rId9" Type="http://schemas.openxmlformats.org/officeDocument/2006/relationships/hyperlink" Target="http://prep2016-sin.ine.mx/Gobernador/Distrito/VotosCandidatura/" TargetMode="External"/><Relationship Id="rId14" Type="http://schemas.openxmlformats.org/officeDocument/2006/relationships/hyperlink" Target="http://prep2016-sin.ine.mx/Gobernador/Distrito/VotosCandidatura/" TargetMode="External"/><Relationship Id="rId22" Type="http://schemas.openxmlformats.org/officeDocument/2006/relationships/hyperlink" Target="http://prep2016-sin.ine.mx/Gobernador/Distrito/VotosCandida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tabSelected="1" topLeftCell="A2" zoomScaleNormal="100" zoomScaleSheetLayoutView="100" workbookViewId="0">
      <pane ySplit="3" topLeftCell="A10" activePane="bottomLeft" state="frozen"/>
      <selection activeCell="A2" sqref="A2"/>
      <selection pane="bottomLeft" activeCell="A2" sqref="A2:Q2"/>
    </sheetView>
  </sheetViews>
  <sheetFormatPr baseColWidth="10" defaultRowHeight="15" x14ac:dyDescent="0.25"/>
  <cols>
    <col min="1" max="1" width="19.140625" customWidth="1"/>
    <col min="2" max="11" width="11.5703125" bestFit="1" customWidth="1"/>
    <col min="12" max="12" width="12.42578125" customWidth="1"/>
    <col min="13" max="13" width="13.28515625" customWidth="1"/>
    <col min="14" max="14" width="8.28515625" bestFit="1" customWidth="1"/>
    <col min="15" max="15" width="11.42578125" style="3" bestFit="1" customWidth="1"/>
    <col min="16" max="16" width="14.28515625" style="3" customWidth="1"/>
    <col min="17" max="17" width="16.42578125" customWidth="1"/>
  </cols>
  <sheetData>
    <row r="2" spans="1:19" ht="28.5" customHeight="1" x14ac:dyDescent="0.3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9" ht="15.75" thickBot="1" x14ac:dyDescent="0.3"/>
    <row r="4" spans="1:19" ht="61.5" customHeight="1" thickTop="1" thickBot="1" x14ac:dyDescent="0.3">
      <c r="A4" s="4" t="s">
        <v>28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24" t="s">
        <v>26</v>
      </c>
      <c r="N4" s="24" t="s">
        <v>27</v>
      </c>
      <c r="O4" s="25" t="s">
        <v>29</v>
      </c>
      <c r="P4" s="25" t="s">
        <v>31</v>
      </c>
      <c r="Q4" s="26" t="s">
        <v>32</v>
      </c>
    </row>
    <row r="5" spans="1:19" ht="22.5" customHeight="1" thickTop="1" x14ac:dyDescent="0.25">
      <c r="A5" s="32" t="s">
        <v>2</v>
      </c>
      <c r="B5" s="33">
        <v>14946</v>
      </c>
      <c r="C5" s="33">
        <v>19675</v>
      </c>
      <c r="D5" s="33">
        <v>1137</v>
      </c>
      <c r="E5" s="33">
        <v>521</v>
      </c>
      <c r="F5" s="33">
        <v>4456</v>
      </c>
      <c r="G5" s="33">
        <v>488</v>
      </c>
      <c r="H5" s="33">
        <v>814</v>
      </c>
      <c r="I5" s="33">
        <v>10944</v>
      </c>
      <c r="J5" s="33">
        <v>921</v>
      </c>
      <c r="K5" s="33">
        <v>699</v>
      </c>
      <c r="L5" s="33">
        <v>1555</v>
      </c>
      <c r="M5" s="34">
        <v>9</v>
      </c>
      <c r="N5" s="34">
        <v>1204</v>
      </c>
      <c r="O5" s="35">
        <f>SUM(B5:N5)</f>
        <v>57369</v>
      </c>
      <c r="P5" s="35">
        <v>94928</v>
      </c>
      <c r="Q5" s="36">
        <f>O5/P5</f>
        <v>0.60434223832799594</v>
      </c>
      <c r="R5" s="27"/>
      <c r="S5" s="2"/>
    </row>
    <row r="6" spans="1:19" ht="22.5" customHeight="1" x14ac:dyDescent="0.25">
      <c r="A6" s="23" t="s">
        <v>3</v>
      </c>
      <c r="B6" s="9">
        <v>9370</v>
      </c>
      <c r="C6" s="9">
        <v>12870</v>
      </c>
      <c r="D6" s="10">
        <v>526</v>
      </c>
      <c r="E6" s="10">
        <v>257</v>
      </c>
      <c r="F6" s="10">
        <v>740</v>
      </c>
      <c r="G6" s="10">
        <v>640</v>
      </c>
      <c r="H6" s="10">
        <v>2126</v>
      </c>
      <c r="I6" s="10">
        <v>8051</v>
      </c>
      <c r="J6" s="10">
        <v>2080</v>
      </c>
      <c r="K6" s="10">
        <v>465</v>
      </c>
      <c r="L6" s="10">
        <v>3410</v>
      </c>
      <c r="M6" s="10">
        <v>28</v>
      </c>
      <c r="N6" s="10">
        <v>941</v>
      </c>
      <c r="O6" s="11">
        <f>SUM(B6:N6)</f>
        <v>41504</v>
      </c>
      <c r="P6" s="11">
        <v>83631</v>
      </c>
      <c r="Q6" s="12">
        <f t="shared" ref="Q6:Q29" si="0">O6/P6</f>
        <v>0.4962753046119262</v>
      </c>
      <c r="R6" s="1"/>
    </row>
    <row r="7" spans="1:19" ht="22.5" customHeight="1" x14ac:dyDescent="0.25">
      <c r="A7" s="22" t="s">
        <v>4</v>
      </c>
      <c r="B7" s="6">
        <v>8261</v>
      </c>
      <c r="C7" s="6">
        <v>17036</v>
      </c>
      <c r="D7" s="6">
        <v>871</v>
      </c>
      <c r="E7" s="6">
        <v>224</v>
      </c>
      <c r="F7" s="6">
        <v>664</v>
      </c>
      <c r="G7" s="6">
        <v>417</v>
      </c>
      <c r="H7" s="6">
        <v>4262</v>
      </c>
      <c r="I7" s="6">
        <v>8742</v>
      </c>
      <c r="J7" s="6">
        <v>1688</v>
      </c>
      <c r="K7" s="6">
        <v>176</v>
      </c>
      <c r="L7" s="6">
        <v>1108</v>
      </c>
      <c r="M7" s="6">
        <v>12</v>
      </c>
      <c r="N7" s="6">
        <v>1194</v>
      </c>
      <c r="O7" s="7">
        <f>SUM(B7:N7)</f>
        <v>44655</v>
      </c>
      <c r="P7" s="7">
        <v>82231</v>
      </c>
      <c r="Q7" s="8">
        <f t="shared" si="0"/>
        <v>0.54304337780155898</v>
      </c>
      <c r="R7" s="28"/>
    </row>
    <row r="8" spans="1:19" ht="22.5" customHeight="1" x14ac:dyDescent="0.25">
      <c r="A8" s="23" t="s">
        <v>5</v>
      </c>
      <c r="B8" s="9">
        <v>9253</v>
      </c>
      <c r="C8" s="9">
        <v>14675</v>
      </c>
      <c r="D8" s="10">
        <v>733</v>
      </c>
      <c r="E8" s="10">
        <v>357</v>
      </c>
      <c r="F8" s="10">
        <v>448</v>
      </c>
      <c r="G8" s="10">
        <v>570</v>
      </c>
      <c r="H8" s="10">
        <v>1258</v>
      </c>
      <c r="I8" s="10">
        <v>8961</v>
      </c>
      <c r="J8" s="9">
        <v>1936</v>
      </c>
      <c r="K8" s="10">
        <v>428</v>
      </c>
      <c r="L8" s="9">
        <v>3189</v>
      </c>
      <c r="M8" s="10">
        <v>53</v>
      </c>
      <c r="N8" s="9">
        <v>1033</v>
      </c>
      <c r="O8" s="11">
        <f>SUM(B8:N8)</f>
        <v>42894</v>
      </c>
      <c r="P8" s="11">
        <v>85626</v>
      </c>
      <c r="Q8" s="12">
        <f t="shared" si="0"/>
        <v>0.50094597435358423</v>
      </c>
      <c r="R8" s="29"/>
    </row>
    <row r="9" spans="1:19" ht="22.5" customHeight="1" x14ac:dyDescent="0.25">
      <c r="A9" s="22" t="s">
        <v>6</v>
      </c>
      <c r="B9" s="13">
        <v>9617</v>
      </c>
      <c r="C9" s="13">
        <v>11525</v>
      </c>
      <c r="D9" s="14">
        <v>595</v>
      </c>
      <c r="E9" s="14">
        <v>426</v>
      </c>
      <c r="F9" s="14">
        <v>445</v>
      </c>
      <c r="G9" s="14">
        <v>607</v>
      </c>
      <c r="H9" s="14">
        <v>1786</v>
      </c>
      <c r="I9" s="14">
        <v>6644</v>
      </c>
      <c r="J9" s="13">
        <v>2100</v>
      </c>
      <c r="K9" s="14">
        <v>438</v>
      </c>
      <c r="L9" s="13">
        <v>3152</v>
      </c>
      <c r="M9" s="14">
        <v>37</v>
      </c>
      <c r="N9" s="14">
        <v>997</v>
      </c>
      <c r="O9" s="7">
        <f t="shared" ref="O9:O28" si="1">SUM(B9:N9)</f>
        <v>38369</v>
      </c>
      <c r="P9" s="15">
        <v>81752</v>
      </c>
      <c r="Q9" s="8">
        <f t="shared" si="0"/>
        <v>0.46933408356982093</v>
      </c>
      <c r="R9" s="30"/>
      <c r="S9" s="2"/>
    </row>
    <row r="10" spans="1:19" ht="22.5" customHeight="1" x14ac:dyDescent="0.25">
      <c r="A10" s="23" t="s">
        <v>7</v>
      </c>
      <c r="B10" s="9">
        <v>3906</v>
      </c>
      <c r="C10" s="9">
        <v>23455</v>
      </c>
      <c r="D10" s="10">
        <v>801</v>
      </c>
      <c r="E10" s="10">
        <v>246</v>
      </c>
      <c r="F10" s="10">
        <v>990</v>
      </c>
      <c r="G10" s="10">
        <v>483</v>
      </c>
      <c r="H10" s="10">
        <v>613</v>
      </c>
      <c r="I10" s="10">
        <v>12699</v>
      </c>
      <c r="J10" s="10">
        <v>927</v>
      </c>
      <c r="K10" s="10">
        <v>312</v>
      </c>
      <c r="L10" s="10">
        <v>588</v>
      </c>
      <c r="M10" s="10">
        <v>29</v>
      </c>
      <c r="N10" s="10">
        <v>1417</v>
      </c>
      <c r="O10" s="11">
        <f t="shared" si="1"/>
        <v>46466</v>
      </c>
      <c r="P10" s="11">
        <v>78892</v>
      </c>
      <c r="Q10" s="12">
        <f t="shared" si="0"/>
        <v>0.58898240632763776</v>
      </c>
      <c r="R10" s="1"/>
    </row>
    <row r="11" spans="1:19" ht="22.5" customHeight="1" x14ac:dyDescent="0.25">
      <c r="A11" s="22" t="s">
        <v>8</v>
      </c>
      <c r="B11" s="5">
        <v>8412</v>
      </c>
      <c r="C11" s="5">
        <v>23980</v>
      </c>
      <c r="D11" s="6">
        <v>884</v>
      </c>
      <c r="E11" s="6">
        <v>631</v>
      </c>
      <c r="F11" s="6">
        <v>658</v>
      </c>
      <c r="G11" s="6">
        <v>967</v>
      </c>
      <c r="H11" s="6">
        <v>597</v>
      </c>
      <c r="I11" s="6">
        <v>8701</v>
      </c>
      <c r="J11" s="5">
        <v>1361</v>
      </c>
      <c r="K11" s="6">
        <v>454</v>
      </c>
      <c r="L11" s="5">
        <v>1219</v>
      </c>
      <c r="M11" s="6">
        <v>37</v>
      </c>
      <c r="N11" s="6">
        <v>1147</v>
      </c>
      <c r="O11" s="7">
        <f t="shared" si="1"/>
        <v>49048</v>
      </c>
      <c r="P11" s="7">
        <v>81359</v>
      </c>
      <c r="Q11" s="8">
        <f t="shared" si="0"/>
        <v>0.60285893386103562</v>
      </c>
    </row>
    <row r="12" spans="1:19" ht="22.5" customHeight="1" x14ac:dyDescent="0.25">
      <c r="A12" s="23" t="s">
        <v>9</v>
      </c>
      <c r="B12" s="9">
        <v>6660</v>
      </c>
      <c r="C12" s="9">
        <v>23789</v>
      </c>
      <c r="D12" s="10">
        <v>916</v>
      </c>
      <c r="E12" s="10">
        <v>501</v>
      </c>
      <c r="F12" s="10">
        <v>797</v>
      </c>
      <c r="G12" s="10">
        <v>799</v>
      </c>
      <c r="H12" s="10">
        <v>637</v>
      </c>
      <c r="I12" s="10">
        <v>10312</v>
      </c>
      <c r="J12" s="9">
        <v>1170</v>
      </c>
      <c r="K12" s="10">
        <v>307</v>
      </c>
      <c r="L12" s="10">
        <v>804</v>
      </c>
      <c r="M12" s="10">
        <v>22</v>
      </c>
      <c r="N12" s="10">
        <v>1131</v>
      </c>
      <c r="O12" s="11">
        <f t="shared" si="1"/>
        <v>47845</v>
      </c>
      <c r="P12" s="11">
        <v>80877</v>
      </c>
      <c r="Q12" s="12">
        <f t="shared" si="0"/>
        <v>0.59157733348170682</v>
      </c>
    </row>
    <row r="13" spans="1:19" ht="22.5" customHeight="1" x14ac:dyDescent="0.25">
      <c r="A13" s="22" t="s">
        <v>10</v>
      </c>
      <c r="B13" s="5">
        <v>5179</v>
      </c>
      <c r="C13" s="5">
        <v>23924</v>
      </c>
      <c r="D13" s="5">
        <v>2157</v>
      </c>
      <c r="E13" s="6">
        <v>348</v>
      </c>
      <c r="F13" s="6">
        <v>725</v>
      </c>
      <c r="G13" s="6">
        <v>860</v>
      </c>
      <c r="H13" s="6">
        <v>682</v>
      </c>
      <c r="I13" s="6">
        <v>18939</v>
      </c>
      <c r="J13" s="6">
        <v>1005</v>
      </c>
      <c r="K13" s="6">
        <v>1030</v>
      </c>
      <c r="L13" s="6">
        <v>643</v>
      </c>
      <c r="M13" s="6">
        <v>24</v>
      </c>
      <c r="N13" s="5">
        <v>1318</v>
      </c>
      <c r="O13" s="7">
        <f t="shared" si="1"/>
        <v>56834</v>
      </c>
      <c r="P13" s="7">
        <v>95007</v>
      </c>
      <c r="Q13" s="8">
        <f t="shared" si="0"/>
        <v>0.59820855305398546</v>
      </c>
    </row>
    <row r="14" spans="1:19" ht="22.5" customHeight="1" x14ac:dyDescent="0.25">
      <c r="A14" s="23" t="s">
        <v>11</v>
      </c>
      <c r="B14" s="9">
        <v>2704</v>
      </c>
      <c r="C14" s="9">
        <v>20429</v>
      </c>
      <c r="D14" s="9">
        <v>2231</v>
      </c>
      <c r="E14" s="10">
        <v>466</v>
      </c>
      <c r="F14" s="10">
        <v>2462</v>
      </c>
      <c r="G14" s="10">
        <v>1038</v>
      </c>
      <c r="H14" s="10">
        <v>522</v>
      </c>
      <c r="I14" s="10">
        <v>15391</v>
      </c>
      <c r="J14" s="10">
        <v>794</v>
      </c>
      <c r="K14" s="10">
        <v>402</v>
      </c>
      <c r="L14" s="10">
        <v>495</v>
      </c>
      <c r="M14" s="10">
        <v>7</v>
      </c>
      <c r="N14" s="9">
        <v>1379</v>
      </c>
      <c r="O14" s="11">
        <f t="shared" si="1"/>
        <v>48320</v>
      </c>
      <c r="P14" s="11">
        <v>80627</v>
      </c>
      <c r="Q14" s="12">
        <f t="shared" si="0"/>
        <v>0.59930296302727371</v>
      </c>
    </row>
    <row r="15" spans="1:19" ht="22.5" customHeight="1" x14ac:dyDescent="0.25">
      <c r="A15" s="22" t="s">
        <v>12</v>
      </c>
      <c r="B15" s="13">
        <v>4520</v>
      </c>
      <c r="C15" s="13">
        <v>12518</v>
      </c>
      <c r="D15" s="14">
        <v>480</v>
      </c>
      <c r="E15" s="14">
        <v>280</v>
      </c>
      <c r="F15" s="14">
        <v>4686</v>
      </c>
      <c r="G15" s="14">
        <v>483</v>
      </c>
      <c r="H15" s="14">
        <v>547</v>
      </c>
      <c r="I15" s="14">
        <v>11776</v>
      </c>
      <c r="J15" s="13">
        <v>1314</v>
      </c>
      <c r="K15" s="14">
        <v>766</v>
      </c>
      <c r="L15" s="14">
        <v>732</v>
      </c>
      <c r="M15" s="14">
        <v>23</v>
      </c>
      <c r="N15" s="14">
        <v>937</v>
      </c>
      <c r="O15" s="7">
        <f t="shared" si="1"/>
        <v>39062</v>
      </c>
      <c r="P15" s="7">
        <v>77195</v>
      </c>
      <c r="Q15" s="8">
        <f t="shared" si="0"/>
        <v>0.50601722909514868</v>
      </c>
    </row>
    <row r="16" spans="1:19" ht="22.5" customHeight="1" x14ac:dyDescent="0.25">
      <c r="A16" s="23" t="s">
        <v>13</v>
      </c>
      <c r="B16" s="9">
        <v>6186</v>
      </c>
      <c r="C16" s="9">
        <v>13889</v>
      </c>
      <c r="D16" s="10">
        <v>822</v>
      </c>
      <c r="E16" s="10">
        <v>265</v>
      </c>
      <c r="F16" s="10">
        <v>449</v>
      </c>
      <c r="G16" s="10">
        <v>542</v>
      </c>
      <c r="H16" s="10">
        <v>570</v>
      </c>
      <c r="I16" s="10">
        <v>11978</v>
      </c>
      <c r="J16" s="9">
        <v>2491</v>
      </c>
      <c r="K16" s="10">
        <v>770</v>
      </c>
      <c r="L16" s="9">
        <v>2775</v>
      </c>
      <c r="M16" s="10">
        <v>49</v>
      </c>
      <c r="N16" s="10">
        <v>1077</v>
      </c>
      <c r="O16" s="11">
        <f t="shared" si="1"/>
        <v>41863</v>
      </c>
      <c r="P16" s="11">
        <v>90143</v>
      </c>
      <c r="Q16" s="12">
        <f t="shared" si="0"/>
        <v>0.46440655403081771</v>
      </c>
    </row>
    <row r="17" spans="1:17" ht="22.5" customHeight="1" x14ac:dyDescent="0.25">
      <c r="A17" s="22" t="s">
        <v>14</v>
      </c>
      <c r="B17" s="5">
        <v>5625</v>
      </c>
      <c r="C17" s="5">
        <v>16316</v>
      </c>
      <c r="D17" s="6">
        <v>1108</v>
      </c>
      <c r="E17" s="6">
        <v>303</v>
      </c>
      <c r="F17" s="6">
        <v>473</v>
      </c>
      <c r="G17" s="6">
        <v>682</v>
      </c>
      <c r="H17" s="6">
        <v>445</v>
      </c>
      <c r="I17" s="6">
        <v>10426</v>
      </c>
      <c r="J17" s="5">
        <v>2087</v>
      </c>
      <c r="K17" s="6">
        <v>737</v>
      </c>
      <c r="L17" s="5">
        <v>2470</v>
      </c>
      <c r="M17" s="6">
        <v>70</v>
      </c>
      <c r="N17" s="6">
        <v>1257</v>
      </c>
      <c r="O17" s="7">
        <f t="shared" si="1"/>
        <v>41999</v>
      </c>
      <c r="P17" s="7">
        <v>95533</v>
      </c>
      <c r="Q17" s="8">
        <f t="shared" si="0"/>
        <v>0.43962819130562214</v>
      </c>
    </row>
    <row r="18" spans="1:17" s="3" customFormat="1" ht="22.5" customHeight="1" x14ac:dyDescent="0.25">
      <c r="A18" s="23" t="s">
        <v>15</v>
      </c>
      <c r="B18" s="9">
        <v>9017</v>
      </c>
      <c r="C18" s="9">
        <v>17613</v>
      </c>
      <c r="D18" s="10">
        <v>1405</v>
      </c>
      <c r="E18" s="10">
        <v>348</v>
      </c>
      <c r="F18" s="10">
        <v>493</v>
      </c>
      <c r="G18" s="10">
        <v>882</v>
      </c>
      <c r="H18" s="10">
        <v>602</v>
      </c>
      <c r="I18" s="10">
        <v>12412</v>
      </c>
      <c r="J18" s="9">
        <v>2879</v>
      </c>
      <c r="K18" s="10">
        <v>879</v>
      </c>
      <c r="L18" s="9">
        <v>3881</v>
      </c>
      <c r="M18" s="10">
        <v>63</v>
      </c>
      <c r="N18" s="10">
        <v>1613</v>
      </c>
      <c r="O18" s="11">
        <f t="shared" si="1"/>
        <v>52087</v>
      </c>
      <c r="P18" s="11">
        <v>102901</v>
      </c>
      <c r="Q18" s="12">
        <f t="shared" si="0"/>
        <v>0.50618555699167156</v>
      </c>
    </row>
    <row r="19" spans="1:17" ht="22.5" customHeight="1" x14ac:dyDescent="0.25">
      <c r="A19" s="22" t="s">
        <v>16</v>
      </c>
      <c r="B19" s="5">
        <v>4812</v>
      </c>
      <c r="C19" s="5">
        <v>10266</v>
      </c>
      <c r="D19" s="6">
        <v>841</v>
      </c>
      <c r="E19" s="6">
        <v>265</v>
      </c>
      <c r="F19" s="6">
        <v>423</v>
      </c>
      <c r="G19" s="6">
        <v>470</v>
      </c>
      <c r="H19" s="6">
        <v>355</v>
      </c>
      <c r="I19" s="6">
        <v>8086</v>
      </c>
      <c r="J19" s="5">
        <v>2240</v>
      </c>
      <c r="K19" s="6">
        <v>635</v>
      </c>
      <c r="L19" s="5">
        <v>1752</v>
      </c>
      <c r="M19" s="6">
        <v>29</v>
      </c>
      <c r="N19" s="6">
        <v>987</v>
      </c>
      <c r="O19" s="7">
        <f t="shared" si="1"/>
        <v>31161</v>
      </c>
      <c r="P19" s="7">
        <v>80047</v>
      </c>
      <c r="Q19" s="8">
        <f t="shared" si="0"/>
        <v>0.38928379576998512</v>
      </c>
    </row>
    <row r="20" spans="1:17" ht="22.5" customHeight="1" x14ac:dyDescent="0.25">
      <c r="A20" s="23" t="s">
        <v>17</v>
      </c>
      <c r="B20" s="9">
        <v>4194</v>
      </c>
      <c r="C20" s="9">
        <v>8283</v>
      </c>
      <c r="D20" s="10">
        <v>509</v>
      </c>
      <c r="E20" s="10">
        <v>367</v>
      </c>
      <c r="F20" s="10">
        <v>397</v>
      </c>
      <c r="G20" s="10">
        <v>444</v>
      </c>
      <c r="H20" s="10">
        <v>308</v>
      </c>
      <c r="I20" s="10">
        <v>7231</v>
      </c>
      <c r="J20" s="9">
        <v>1652</v>
      </c>
      <c r="K20" s="10">
        <v>597</v>
      </c>
      <c r="L20" s="10">
        <v>1401</v>
      </c>
      <c r="M20" s="10">
        <v>64</v>
      </c>
      <c r="N20" s="10">
        <v>805</v>
      </c>
      <c r="O20" s="11">
        <f t="shared" si="1"/>
        <v>26252</v>
      </c>
      <c r="P20" s="11">
        <v>78013</v>
      </c>
      <c r="Q20" s="12">
        <f t="shared" si="0"/>
        <v>0.3365080178944535</v>
      </c>
    </row>
    <row r="21" spans="1:17" ht="22.5" customHeight="1" x14ac:dyDescent="0.25">
      <c r="A21" s="22" t="s">
        <v>18</v>
      </c>
      <c r="B21" s="5">
        <v>4777</v>
      </c>
      <c r="C21" s="5">
        <v>11411</v>
      </c>
      <c r="D21" s="6">
        <v>694</v>
      </c>
      <c r="E21" s="6">
        <v>334</v>
      </c>
      <c r="F21" s="6">
        <v>418</v>
      </c>
      <c r="G21" s="6">
        <v>507</v>
      </c>
      <c r="H21" s="6">
        <v>486</v>
      </c>
      <c r="I21" s="6">
        <v>8673</v>
      </c>
      <c r="J21" s="5">
        <v>2066</v>
      </c>
      <c r="K21" s="6">
        <v>852</v>
      </c>
      <c r="L21" s="5">
        <v>1465</v>
      </c>
      <c r="M21" s="6">
        <v>65</v>
      </c>
      <c r="N21" s="6">
        <v>1167</v>
      </c>
      <c r="O21" s="7">
        <f t="shared" si="1"/>
        <v>32915</v>
      </c>
      <c r="P21" s="7">
        <v>91431</v>
      </c>
      <c r="Q21" s="8">
        <f t="shared" si="0"/>
        <v>0.35999825004648311</v>
      </c>
    </row>
    <row r="22" spans="1:17" ht="22.5" customHeight="1" x14ac:dyDescent="0.25">
      <c r="A22" s="23" t="s">
        <v>19</v>
      </c>
      <c r="B22" s="9">
        <v>4083</v>
      </c>
      <c r="C22" s="9">
        <v>14631</v>
      </c>
      <c r="D22" s="10">
        <v>946</v>
      </c>
      <c r="E22" s="10">
        <v>321</v>
      </c>
      <c r="F22" s="10">
        <v>775</v>
      </c>
      <c r="G22" s="10">
        <v>622</v>
      </c>
      <c r="H22" s="10">
        <v>669</v>
      </c>
      <c r="I22" s="10">
        <v>12261</v>
      </c>
      <c r="J22" s="10">
        <v>1163</v>
      </c>
      <c r="K22" s="10">
        <v>411</v>
      </c>
      <c r="L22" s="10">
        <v>692</v>
      </c>
      <c r="M22" s="10">
        <v>48</v>
      </c>
      <c r="N22" s="10">
        <v>1134</v>
      </c>
      <c r="O22" s="11">
        <f t="shared" si="1"/>
        <v>37756</v>
      </c>
      <c r="P22" s="11">
        <v>88567</v>
      </c>
      <c r="Q22" s="12">
        <f t="shared" si="0"/>
        <v>0.42629873429155329</v>
      </c>
    </row>
    <row r="23" spans="1:17" ht="22.5" customHeight="1" x14ac:dyDescent="0.25">
      <c r="A23" s="22" t="s">
        <v>20</v>
      </c>
      <c r="B23" s="5">
        <v>5228</v>
      </c>
      <c r="C23" s="5">
        <v>18241</v>
      </c>
      <c r="D23" s="6">
        <v>953</v>
      </c>
      <c r="E23" s="6">
        <v>291</v>
      </c>
      <c r="F23" s="6">
        <v>516</v>
      </c>
      <c r="G23" s="6">
        <v>479</v>
      </c>
      <c r="H23" s="6">
        <v>904</v>
      </c>
      <c r="I23" s="6">
        <v>18921</v>
      </c>
      <c r="J23" s="6">
        <v>529</v>
      </c>
      <c r="K23" s="6">
        <v>110</v>
      </c>
      <c r="L23" s="6">
        <v>508</v>
      </c>
      <c r="M23" s="6">
        <v>13</v>
      </c>
      <c r="N23" s="6">
        <v>1192</v>
      </c>
      <c r="O23" s="7">
        <f t="shared" si="1"/>
        <v>47885</v>
      </c>
      <c r="P23" s="7">
        <v>82974</v>
      </c>
      <c r="Q23" s="8">
        <f t="shared" si="0"/>
        <v>0.57710849181671364</v>
      </c>
    </row>
    <row r="24" spans="1:17" s="3" customFormat="1" ht="22.5" customHeight="1" x14ac:dyDescent="0.25">
      <c r="A24" s="23" t="s">
        <v>21</v>
      </c>
      <c r="B24" s="9">
        <v>8749</v>
      </c>
      <c r="C24" s="9">
        <v>11471</v>
      </c>
      <c r="D24" s="10">
        <v>291</v>
      </c>
      <c r="E24" s="10">
        <v>800</v>
      </c>
      <c r="F24" s="10">
        <v>653</v>
      </c>
      <c r="G24" s="10">
        <v>810</v>
      </c>
      <c r="H24" s="10">
        <v>355</v>
      </c>
      <c r="I24" s="10">
        <v>7314</v>
      </c>
      <c r="J24" s="10">
        <v>1759</v>
      </c>
      <c r="K24" s="10">
        <v>311</v>
      </c>
      <c r="L24" s="10">
        <v>850</v>
      </c>
      <c r="M24" s="10">
        <v>61</v>
      </c>
      <c r="N24" s="10">
        <v>1008</v>
      </c>
      <c r="O24" s="11">
        <f t="shared" si="1"/>
        <v>34432</v>
      </c>
      <c r="P24" s="11">
        <v>89493</v>
      </c>
      <c r="Q24" s="16">
        <f t="shared" si="0"/>
        <v>0.38474517560032628</v>
      </c>
    </row>
    <row r="25" spans="1:17" ht="22.5" customHeight="1" x14ac:dyDescent="0.25">
      <c r="A25" s="22" t="s">
        <v>22</v>
      </c>
      <c r="B25" s="5">
        <v>9295</v>
      </c>
      <c r="C25" s="5">
        <v>11018</v>
      </c>
      <c r="D25" s="6">
        <v>421</v>
      </c>
      <c r="E25" s="6">
        <v>379</v>
      </c>
      <c r="F25" s="6">
        <v>555</v>
      </c>
      <c r="G25" s="6">
        <v>785</v>
      </c>
      <c r="H25" s="6">
        <v>353</v>
      </c>
      <c r="I25" s="6">
        <v>7539</v>
      </c>
      <c r="J25" s="5">
        <v>2111</v>
      </c>
      <c r="K25" s="6">
        <v>456</v>
      </c>
      <c r="L25" s="5">
        <v>1320</v>
      </c>
      <c r="M25" s="6">
        <v>41</v>
      </c>
      <c r="N25" s="6">
        <v>965</v>
      </c>
      <c r="O25" s="7">
        <f t="shared" si="1"/>
        <v>35238</v>
      </c>
      <c r="P25" s="7">
        <v>85348</v>
      </c>
      <c r="Q25" s="8">
        <f t="shared" si="0"/>
        <v>0.41287434972114168</v>
      </c>
    </row>
    <row r="26" spans="1:17" s="3" customFormat="1" ht="22.5" customHeight="1" x14ac:dyDescent="0.25">
      <c r="A26" s="23" t="s">
        <v>23</v>
      </c>
      <c r="B26" s="9">
        <v>11388</v>
      </c>
      <c r="C26" s="9">
        <v>15010</v>
      </c>
      <c r="D26" s="10">
        <v>320</v>
      </c>
      <c r="E26" s="10">
        <v>598</v>
      </c>
      <c r="F26" s="10">
        <v>882</v>
      </c>
      <c r="G26" s="10">
        <v>784</v>
      </c>
      <c r="H26" s="10">
        <v>491</v>
      </c>
      <c r="I26" s="10">
        <v>8307</v>
      </c>
      <c r="J26" s="10">
        <v>2592</v>
      </c>
      <c r="K26" s="10">
        <v>432</v>
      </c>
      <c r="L26" s="10">
        <v>1343</v>
      </c>
      <c r="M26" s="10">
        <v>57</v>
      </c>
      <c r="N26" s="10">
        <v>1341</v>
      </c>
      <c r="O26" s="11">
        <f t="shared" si="1"/>
        <v>43545</v>
      </c>
      <c r="P26" s="11">
        <v>95101</v>
      </c>
      <c r="Q26" s="12">
        <f t="shared" si="0"/>
        <v>0.45788162059284337</v>
      </c>
    </row>
    <row r="27" spans="1:17" ht="22.5" customHeight="1" x14ac:dyDescent="0.25">
      <c r="A27" s="22" t="s">
        <v>24</v>
      </c>
      <c r="B27" s="5">
        <v>10002</v>
      </c>
      <c r="C27" s="5">
        <v>16006</v>
      </c>
      <c r="D27" s="6">
        <v>483</v>
      </c>
      <c r="E27" s="6">
        <v>632</v>
      </c>
      <c r="F27" s="6">
        <v>897</v>
      </c>
      <c r="G27" s="6">
        <v>536</v>
      </c>
      <c r="H27" s="6">
        <v>600</v>
      </c>
      <c r="I27" s="6">
        <v>8187</v>
      </c>
      <c r="J27" s="6">
        <v>1650</v>
      </c>
      <c r="K27" s="6">
        <v>332</v>
      </c>
      <c r="L27" s="6">
        <v>729</v>
      </c>
      <c r="M27" s="6">
        <v>34</v>
      </c>
      <c r="N27" s="6">
        <v>1269</v>
      </c>
      <c r="O27" s="7">
        <f t="shared" si="1"/>
        <v>41357</v>
      </c>
      <c r="P27" s="7">
        <v>85883</v>
      </c>
      <c r="Q27" s="8">
        <f t="shared" si="0"/>
        <v>0.48155048146897522</v>
      </c>
    </row>
    <row r="28" spans="1:17" s="3" customFormat="1" ht="22.5" customHeight="1" thickBot="1" x14ac:dyDescent="0.3">
      <c r="A28" s="23" t="s">
        <v>25</v>
      </c>
      <c r="B28" s="9">
        <v>14295</v>
      </c>
      <c r="C28" s="9">
        <v>14159</v>
      </c>
      <c r="D28" s="10">
        <v>2280</v>
      </c>
      <c r="E28" s="10">
        <v>499</v>
      </c>
      <c r="F28" s="10">
        <v>631</v>
      </c>
      <c r="G28" s="10">
        <v>2482</v>
      </c>
      <c r="H28" s="10">
        <v>1082</v>
      </c>
      <c r="I28" s="10">
        <v>7157</v>
      </c>
      <c r="J28" s="10">
        <v>1397</v>
      </c>
      <c r="K28" s="10">
        <v>556</v>
      </c>
      <c r="L28" s="10">
        <v>936</v>
      </c>
      <c r="M28" s="10">
        <v>35</v>
      </c>
      <c r="N28" s="10">
        <v>1005</v>
      </c>
      <c r="O28" s="11">
        <f t="shared" si="1"/>
        <v>46514</v>
      </c>
      <c r="P28" s="17">
        <v>76949</v>
      </c>
      <c r="Q28" s="18">
        <f t="shared" si="0"/>
        <v>0.60447829081599502</v>
      </c>
    </row>
    <row r="29" spans="1:17" s="3" customFormat="1" ht="22.5" customHeight="1" thickTop="1" x14ac:dyDescent="0.25">
      <c r="A29" s="37" t="s">
        <v>0</v>
      </c>
      <c r="B29" s="19">
        <f>SUM(B5:B28)</f>
        <v>180479</v>
      </c>
      <c r="C29" s="19">
        <f t="shared" ref="C29:P29" si="2">SUM(C5:C28)</f>
        <v>382190</v>
      </c>
      <c r="D29" s="19">
        <f t="shared" si="2"/>
        <v>22404</v>
      </c>
      <c r="E29" s="19">
        <f t="shared" si="2"/>
        <v>9659</v>
      </c>
      <c r="F29" s="19">
        <f t="shared" si="2"/>
        <v>24633</v>
      </c>
      <c r="G29" s="19">
        <f t="shared" si="2"/>
        <v>17377</v>
      </c>
      <c r="H29" s="19">
        <f t="shared" si="2"/>
        <v>21064</v>
      </c>
      <c r="I29" s="19">
        <f t="shared" si="2"/>
        <v>249652</v>
      </c>
      <c r="J29" s="19">
        <f t="shared" si="2"/>
        <v>39912</v>
      </c>
      <c r="K29" s="19">
        <f t="shared" si="2"/>
        <v>12555</v>
      </c>
      <c r="L29" s="19">
        <f t="shared" si="2"/>
        <v>37017</v>
      </c>
      <c r="M29" s="19">
        <f t="shared" si="2"/>
        <v>910</v>
      </c>
      <c r="N29" s="19">
        <f t="shared" si="2"/>
        <v>27518</v>
      </c>
      <c r="O29" s="19">
        <f t="shared" si="2"/>
        <v>1025370</v>
      </c>
      <c r="P29" s="19">
        <f t="shared" si="2"/>
        <v>2064508</v>
      </c>
      <c r="Q29" s="38">
        <f t="shared" si="0"/>
        <v>0.49666554937060065</v>
      </c>
    </row>
    <row r="30" spans="1:17" s="3" customFormat="1" ht="22.5" customHeight="1" thickBot="1" x14ac:dyDescent="0.3">
      <c r="A30" s="39" t="s">
        <v>1</v>
      </c>
      <c r="B30" s="20">
        <f t="shared" ref="B30:O30" si="3">B29/$O$29</f>
        <v>0.17601353657704047</v>
      </c>
      <c r="C30" s="20">
        <f t="shared" si="3"/>
        <v>0.37273374489208771</v>
      </c>
      <c r="D30" s="20">
        <f t="shared" si="3"/>
        <v>2.1849673776295386E-2</v>
      </c>
      <c r="E30" s="20">
        <f t="shared" si="3"/>
        <v>9.4200142387625922E-3</v>
      </c>
      <c r="F30" s="20">
        <f t="shared" si="3"/>
        <v>2.402352321600983E-2</v>
      </c>
      <c r="G30" s="20">
        <f t="shared" si="3"/>
        <v>1.6947053258823643E-2</v>
      </c>
      <c r="H30" s="20">
        <f t="shared" si="3"/>
        <v>2.0542828442415909E-2</v>
      </c>
      <c r="I30" s="20">
        <f t="shared" si="3"/>
        <v>0.24347503827886519</v>
      </c>
      <c r="J30" s="20">
        <f t="shared" si="3"/>
        <v>3.892448579537143E-2</v>
      </c>
      <c r="K30" s="20">
        <f t="shared" si="3"/>
        <v>1.2244360572281225E-2</v>
      </c>
      <c r="L30" s="20">
        <f t="shared" si="3"/>
        <v>3.6101114719564648E-2</v>
      </c>
      <c r="M30" s="20">
        <f t="shared" si="3"/>
        <v>8.874845177838244E-4</v>
      </c>
      <c r="N30" s="20">
        <f t="shared" si="3"/>
        <v>2.6837141714698108E-2</v>
      </c>
      <c r="O30" s="20">
        <f t="shared" si="3"/>
        <v>1</v>
      </c>
      <c r="P30" s="21"/>
      <c r="Q30" s="40"/>
    </row>
    <row r="31" spans="1:17" ht="15.75" thickTop="1" x14ac:dyDescent="0.25"/>
  </sheetData>
  <mergeCells count="1">
    <mergeCell ref="A2:Q2"/>
  </mergeCells>
  <hyperlinks>
    <hyperlink ref="A5" r:id="rId1" location="!/25/1" display="http://prep2016-sin.ine.mx/Gobernador/Distrito/VotosCandidatura/ - !/25/1"/>
    <hyperlink ref="A6" r:id="rId2" location="!/25/2" display="http://prep2016-sin.ine.mx/Gobernador/Distrito/VotosCandidatura/ - !/25/2"/>
    <hyperlink ref="A7" r:id="rId3" location="!/25/3" display="http://prep2016-sin.ine.mx/Gobernador/Distrito/VotosCandidatura/ - !/25/3"/>
    <hyperlink ref="A8" r:id="rId4" location="!/25/4" display="http://prep2016-sin.ine.mx/Gobernador/Distrito/VotosCandidatura/ - !/25/4"/>
    <hyperlink ref="A9" r:id="rId5" location="!/25/5" display="http://prep2016-sin.ine.mx/Gobernador/Distrito/VotosCandidatura/ - !/25/5"/>
    <hyperlink ref="A10" r:id="rId6" location="!/25/6" display="http://prep2016-sin.ine.mx/Gobernador/Distrito/VotosCandidatura/ - !/25/6"/>
    <hyperlink ref="A11" r:id="rId7" location="!/25/7" display="http://prep2016-sin.ine.mx/Gobernador/Distrito/VotosCandidatura/ - !/25/7"/>
    <hyperlink ref="A12" r:id="rId8" location="!/25/8" display="http://prep2016-sin.ine.mx/Gobernador/Distrito/VotosCandidatura/ - !/25/8"/>
    <hyperlink ref="A13" r:id="rId9" location="!/25/9" display="http://prep2016-sin.ine.mx/Gobernador/Distrito/VotosCandidatura/ - !/25/9"/>
    <hyperlink ref="A14" r:id="rId10" location="!/25/10" display="http://prep2016-sin.ine.mx/Gobernador/Distrito/VotosCandidatura/ - !/25/10"/>
    <hyperlink ref="A15" r:id="rId11" location="!/25/11" display="http://prep2016-sin.ine.mx/Gobernador/Distrito/VotosCandidatura/ - !/25/11"/>
    <hyperlink ref="A16" r:id="rId12" location="!/25/12" display="http://prep2016-sin.ine.mx/Gobernador/Distrito/VotosCandidatura/ - !/25/12"/>
    <hyperlink ref="A17" r:id="rId13" location="!/25/13" display="http://prep2016-sin.ine.mx/Gobernador/Distrito/VotosCandidatura/ - !/25/13"/>
    <hyperlink ref="A18" r:id="rId14" location="!/25/14" display="http://prep2016-sin.ine.mx/Gobernador/Distrito/VotosCandidatura/ - !/25/14"/>
    <hyperlink ref="A19" r:id="rId15" location="!/25/15" display="http://prep2016-sin.ine.mx/Gobernador/Distrito/VotosCandidatura/ - !/25/15"/>
    <hyperlink ref="A20" r:id="rId16" location="!/25/16" display="http://prep2016-sin.ine.mx/Gobernador/Distrito/VotosCandidatura/ - !/25/16"/>
    <hyperlink ref="A21" r:id="rId17" location="!/25/17" display="http://prep2016-sin.ine.mx/Gobernador/Distrito/VotosCandidatura/ - !/25/17"/>
    <hyperlink ref="A22" r:id="rId18" location="!/25/18" display="http://prep2016-sin.ine.mx/Gobernador/Distrito/VotosCandidatura/ - !/25/18"/>
    <hyperlink ref="A23" r:id="rId19" location="!/25/19" display="http://prep2016-sin.ine.mx/Gobernador/Distrito/VotosCandidatura/ - !/25/19"/>
    <hyperlink ref="A24" r:id="rId20" location="!/25/20" display="http://prep2016-sin.ine.mx/Gobernador/Distrito/VotosCandidatura/ - !/25/20"/>
    <hyperlink ref="A25" r:id="rId21" location="!/25/21" display="http://prep2016-sin.ine.mx/Gobernador/Distrito/VotosCandidatura/ - !/25/21"/>
    <hyperlink ref="A26" r:id="rId22" location="!/25/22" display="http://prep2016-sin.ine.mx/Gobernador/Distrito/VotosCandidatura/ - !/25/22"/>
    <hyperlink ref="A27" r:id="rId23" location="!/25/23" display="http://prep2016-sin.ine.mx/Gobernador/Distrito/VotosCandidatura/ - !/25/23"/>
    <hyperlink ref="A28" r:id="rId24" location="!/25/24" display="http://prep2016-sin.ine.mx/Gobernador/Distrito/VotosCandidatura/ - !/25/24"/>
  </hyperlinks>
  <printOptions horizontalCentered="1"/>
  <pageMargins left="0.39370078740157483" right="0.39370078740157483" top="0.39370078740157483" bottom="0.39370078740157483" header="0" footer="0"/>
  <pageSetup paperSize="190" scale="65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GOBERNADOR POR PP</vt:lpstr>
      <vt:lpstr>'GOBERNADOR POR PP'!Área_de_impresión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cp:lastPrinted>2016-06-14T19:30:07Z</cp:lastPrinted>
  <dcterms:created xsi:type="dcterms:W3CDTF">2016-06-07T16:51:27Z</dcterms:created>
  <dcterms:modified xsi:type="dcterms:W3CDTF">2017-03-31T21:36:09Z</dcterms:modified>
</cp:coreProperties>
</file>